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93BCC02-09B2-4487-ADE9-9598C49F73DB}" xr6:coauthVersionLast="47" xr6:coauthVersionMax="47" xr10:uidLastSave="{00000000-0000-0000-0000-000000000000}"/>
  <bookViews>
    <workbookView xWindow="16354" yWindow="-103" windowWidth="33120" windowHeight="18000" tabRatio="833" xr2:uid="{C2EAE1A7-A238-4F0D-AF40-CDF765C015C8}"/>
  </bookViews>
  <sheets>
    <sheet name="説明" sheetId="1" r:id="rId1"/>
    <sheet name="出来高請求書【記入例】" sheetId="7" r:id="rId2"/>
    <sheet name="出来高請求書（業者控）" sheetId="6" r:id="rId3"/>
    <sheet name="出来高請求書（正）" sheetId="8" r:id="rId4"/>
    <sheet name="一般請求書（記入例）" sheetId="9" r:id="rId5"/>
    <sheet name="一般請求書（業者控）" sheetId="11" r:id="rId6"/>
    <sheet name="一般請求書（正）" sheetId="12" r:id="rId7"/>
  </sheets>
  <definedNames>
    <definedName name="_xlnm.Print_Area" localSheetId="4">'一般請求書（記入例）'!$A$1:$DD$60</definedName>
    <definedName name="_xlnm.Print_Area" localSheetId="5">'一般請求書（業者控）'!$A$1:$DL$63</definedName>
    <definedName name="_xlnm.Print_Area" localSheetId="6">'一般請求書（正）'!$A$1:$DL$63</definedName>
    <definedName name="_xlnm.Print_Area" localSheetId="2">'出来高請求書（業者控）'!$A$1:$DD$50</definedName>
    <definedName name="_xlnm.Print_Area" localSheetId="3">'出来高請求書（正）'!$A$1:$DD$50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4" i="12" l="1"/>
  <c r="BF44" i="12"/>
  <c r="CH44" i="12"/>
  <c r="BR46" i="12"/>
  <c r="BR47" i="12"/>
  <c r="BR48" i="12"/>
  <c r="BR49" i="12"/>
  <c r="BR50" i="12"/>
  <c r="BR51" i="12"/>
  <c r="BR52" i="12"/>
  <c r="BR53" i="12"/>
  <c r="BR54" i="12"/>
  <c r="BQ31" i="12"/>
  <c r="CP44" i="12"/>
  <c r="CP45" i="12"/>
  <c r="CP46" i="12"/>
  <c r="CP47" i="12"/>
  <c r="CP48" i="12"/>
  <c r="CP49" i="12"/>
  <c r="CP50" i="12"/>
  <c r="CP51" i="12"/>
  <c r="CP52" i="12"/>
  <c r="CP53" i="12"/>
  <c r="CP54" i="12"/>
  <c r="CP43" i="12"/>
  <c r="Y34" i="11"/>
  <c r="BR43" i="11"/>
  <c r="Y31" i="11" s="1"/>
  <c r="BR44" i="11"/>
  <c r="Y28" i="11" s="1"/>
  <c r="BR45" i="11"/>
  <c r="BR46" i="11"/>
  <c r="BR47" i="11"/>
  <c r="BR48" i="11"/>
  <c r="BR49" i="11"/>
  <c r="BR50" i="11"/>
  <c r="BR51" i="11"/>
  <c r="BR52" i="11"/>
  <c r="BR53" i="11"/>
  <c r="BR54" i="11"/>
  <c r="BR43" i="9"/>
  <c r="CX48" i="12"/>
  <c r="BQ22" i="12"/>
  <c r="BR13" i="12"/>
  <c r="BQ27" i="12"/>
  <c r="BP37" i="12"/>
  <c r="BQ22" i="8"/>
  <c r="BQ14" i="8"/>
  <c r="BQ25" i="8"/>
  <c r="CM37" i="12"/>
  <c r="BN16" i="12"/>
  <c r="CX43" i="12"/>
  <c r="CX44" i="12"/>
  <c r="CX45" i="12"/>
  <c r="CX46" i="12"/>
  <c r="CX47" i="12"/>
  <c r="CX49" i="12"/>
  <c r="CX50" i="12"/>
  <c r="CX51" i="12"/>
  <c r="CX52" i="12"/>
  <c r="CX53" i="12"/>
  <c r="CX54" i="12"/>
  <c r="B57" i="12"/>
  <c r="L57" i="12"/>
  <c r="Y57" i="12"/>
  <c r="AJ57" i="12"/>
  <c r="AW57" i="12"/>
  <c r="BB57" i="12"/>
  <c r="BJ57" i="12"/>
  <c r="BT57" i="12"/>
  <c r="Y58" i="12"/>
  <c r="BB58" i="12"/>
  <c r="B59" i="12"/>
  <c r="G59" i="12"/>
  <c r="L59" i="12"/>
  <c r="Y59" i="12"/>
  <c r="AC59" i="12"/>
  <c r="AH59" i="12"/>
  <c r="AT59" i="12"/>
  <c r="BJ59" i="12"/>
  <c r="CH43" i="12"/>
  <c r="CH45" i="12"/>
  <c r="CH46" i="12"/>
  <c r="CH47" i="12"/>
  <c r="CH48" i="12"/>
  <c r="CH49" i="12"/>
  <c r="CH50" i="12"/>
  <c r="CH51" i="12"/>
  <c r="CH52" i="12"/>
  <c r="CH53" i="12"/>
  <c r="CH54" i="12"/>
  <c r="B43" i="12"/>
  <c r="E43" i="12"/>
  <c r="H43" i="12"/>
  <c r="AO43" i="12"/>
  <c r="AZ43" i="12"/>
  <c r="BF43" i="12"/>
  <c r="B44" i="12"/>
  <c r="E44" i="12"/>
  <c r="H44" i="12"/>
  <c r="AZ44" i="12"/>
  <c r="B45" i="12"/>
  <c r="E45" i="12"/>
  <c r="H45" i="12"/>
  <c r="AO45" i="12"/>
  <c r="AZ45" i="12"/>
  <c r="BF45" i="12"/>
  <c r="B46" i="12"/>
  <c r="E46" i="12"/>
  <c r="H46" i="12"/>
  <c r="AO46" i="12"/>
  <c r="AZ46" i="12"/>
  <c r="BF46" i="12"/>
  <c r="B47" i="12"/>
  <c r="E47" i="12"/>
  <c r="H47" i="12"/>
  <c r="AO47" i="12"/>
  <c r="AZ47" i="12"/>
  <c r="BF47" i="12"/>
  <c r="B48" i="12"/>
  <c r="E48" i="12"/>
  <c r="H48" i="12"/>
  <c r="AO48" i="12"/>
  <c r="AZ48" i="12"/>
  <c r="BF48" i="12"/>
  <c r="B49" i="12"/>
  <c r="E49" i="12"/>
  <c r="H49" i="12"/>
  <c r="AO49" i="12"/>
  <c r="AZ49" i="12"/>
  <c r="BF49" i="12"/>
  <c r="B50" i="12"/>
  <c r="E50" i="12"/>
  <c r="H50" i="12"/>
  <c r="AO50" i="12"/>
  <c r="AZ50" i="12"/>
  <c r="BF50" i="12"/>
  <c r="B51" i="12"/>
  <c r="E51" i="12"/>
  <c r="H51" i="12"/>
  <c r="AO51" i="12"/>
  <c r="AZ51" i="12"/>
  <c r="BF51" i="12"/>
  <c r="B52" i="12"/>
  <c r="E52" i="12"/>
  <c r="H52" i="12"/>
  <c r="AO52" i="12"/>
  <c r="AZ52" i="12"/>
  <c r="BF52" i="12"/>
  <c r="B53" i="12"/>
  <c r="E53" i="12"/>
  <c r="H53" i="12"/>
  <c r="AO53" i="12"/>
  <c r="AZ53" i="12"/>
  <c r="BF53" i="12"/>
  <c r="B54" i="12"/>
  <c r="E54" i="12"/>
  <c r="H54" i="12"/>
  <c r="AO54" i="12"/>
  <c r="AZ54" i="12"/>
  <c r="BF54" i="12"/>
  <c r="CM3" i="12"/>
  <c r="BR11" i="12"/>
  <c r="AN4" i="12"/>
  <c r="AS4" i="12"/>
  <c r="AX4" i="12"/>
  <c r="BB4" i="12"/>
  <c r="BG4" i="12"/>
  <c r="BK4" i="12"/>
  <c r="BP4" i="12"/>
  <c r="K7" i="12"/>
  <c r="K10" i="12"/>
  <c r="BR51" i="9"/>
  <c r="BR50" i="9"/>
  <c r="BR49" i="9"/>
  <c r="BR48" i="9"/>
  <c r="BR47" i="9"/>
  <c r="BR46" i="9"/>
  <c r="BR45" i="9"/>
  <c r="BR44" i="9"/>
  <c r="BR52" i="9"/>
  <c r="BR42" i="9"/>
  <c r="BR41" i="9"/>
  <c r="BR40" i="9"/>
  <c r="Y31" i="9"/>
  <c r="Y28" i="9"/>
  <c r="AR28" i="9" s="1"/>
  <c r="AR25" i="9"/>
  <c r="Y25" i="9"/>
  <c r="Y34" i="9" s="1"/>
  <c r="BR45" i="12" l="1"/>
  <c r="BR43" i="12"/>
  <c r="Y31" i="12" s="1"/>
  <c r="Y25" i="11"/>
  <c r="Y25" i="12"/>
  <c r="AR25" i="12" s="1"/>
  <c r="BR44" i="12"/>
  <c r="Y28" i="12"/>
  <c r="AR28" i="12" s="1"/>
  <c r="Y34" i="12"/>
  <c r="AR28" i="11"/>
  <c r="BR55" i="11"/>
  <c r="AR25" i="11" l="1"/>
  <c r="Y37" i="11"/>
  <c r="BR55" i="12"/>
  <c r="Y37" i="12" l="1"/>
  <c r="BQ35" i="7"/>
  <c r="BQ38" i="7" s="1"/>
  <c r="BQ36" i="7" l="1"/>
  <c r="BQ39" i="7" s="1"/>
  <c r="BQ40" i="7" l="1"/>
  <c r="BQ41" i="7" s="1"/>
  <c r="R22" i="7"/>
  <c r="R25" i="7" l="1"/>
  <c r="R28" i="7" s="1"/>
  <c r="BR7" i="8"/>
  <c r="AS4" i="8"/>
  <c r="BB4" i="8"/>
  <c r="BK4" i="8"/>
  <c r="CM3" i="8"/>
  <c r="BR9" i="8"/>
  <c r="BN11" i="8"/>
  <c r="BP29" i="8"/>
  <c r="CM29" i="8"/>
  <c r="BQ34" i="8"/>
  <c r="BQ37" i="8"/>
  <c r="BQ35" i="6"/>
  <c r="BQ38" i="6" s="1"/>
  <c r="AF35" i="8"/>
  <c r="V35" i="8"/>
  <c r="X36" i="8"/>
  <c r="BQ35" i="8" l="1"/>
  <c r="BQ38" i="8" s="1"/>
  <c r="BQ36" i="6"/>
  <c r="BQ39" i="6" s="1"/>
  <c r="R22" i="6" s="1"/>
  <c r="R25" i="6" s="1"/>
  <c r="R28" i="6" s="1"/>
  <c r="BQ36" i="8" l="1"/>
  <c r="BQ39" i="8" s="1"/>
  <c r="R22" i="8" s="1"/>
  <c r="R25" i="8" s="1"/>
  <c r="R28" i="8" s="1"/>
  <c r="BQ40" i="6"/>
  <c r="BQ41" i="6" s="1"/>
  <c r="O39" i="8"/>
  <c r="L44" i="8"/>
  <c r="L46" i="8"/>
  <c r="Y45" i="8"/>
  <c r="AJ44" i="8"/>
  <c r="AW44" i="8"/>
  <c r="BB45" i="8"/>
  <c r="AH46" i="8"/>
  <c r="BT44" i="8"/>
  <c r="BJ46" i="8"/>
  <c r="K7" i="8"/>
  <c r="K10" i="8"/>
  <c r="BQ40" i="8" l="1"/>
  <c r="BQ41" i="8" s="1"/>
</calcChain>
</file>

<file path=xl/sharedStrings.xml><?xml version="1.0" encoding="utf-8"?>
<sst xmlns="http://schemas.openxmlformats.org/spreadsheetml/2006/main" count="1266" uniqueCount="297">
  <si>
    <t>　※　請求書作成にあたって以下の点にご注意願います。</t>
    <rPh sb="3" eb="6">
      <t>セイキュウショ</t>
    </rPh>
    <rPh sb="6" eb="8">
      <t>サクセイ</t>
    </rPh>
    <rPh sb="13" eb="15">
      <t>イカ</t>
    </rPh>
    <rPh sb="16" eb="17">
      <t>テン</t>
    </rPh>
    <rPh sb="19" eb="21">
      <t>チュウイ</t>
    </rPh>
    <rPh sb="21" eb="22">
      <t>ネガ</t>
    </rPh>
    <phoneticPr fontId="3"/>
  </si>
  <si>
    <t>い。</t>
    <phoneticPr fontId="3"/>
  </si>
  <si>
    <t>の上ご記入下さい。毎月の出来高は現場担当者にご確認をお願いします。</t>
    <rPh sb="1" eb="2">
      <t>ウエ</t>
    </rPh>
    <rPh sb="3" eb="5">
      <t>キニュウ</t>
    </rPh>
    <rPh sb="5" eb="6">
      <t>クダ</t>
    </rPh>
    <rPh sb="9" eb="11">
      <t>マイツキ</t>
    </rPh>
    <rPh sb="12" eb="15">
      <t>デキダカ</t>
    </rPh>
    <rPh sb="16" eb="18">
      <t>ゲンバ</t>
    </rPh>
    <rPh sb="18" eb="21">
      <t>タントウシャ</t>
    </rPh>
    <rPh sb="23" eb="25">
      <t>カクニン</t>
    </rPh>
    <rPh sb="27" eb="28">
      <t>ネガ</t>
    </rPh>
    <phoneticPr fontId="3"/>
  </si>
  <si>
    <t>・工事名・担当部門・弊社の担当者名は必ず記入して下さい。</t>
    <rPh sb="1" eb="4">
      <t>コウジメイ</t>
    </rPh>
    <rPh sb="5" eb="7">
      <t>タントウ</t>
    </rPh>
    <rPh sb="7" eb="9">
      <t>ブモン</t>
    </rPh>
    <rPh sb="10" eb="12">
      <t>ヘイシャ</t>
    </rPh>
    <rPh sb="13" eb="16">
      <t>タントウシャ</t>
    </rPh>
    <rPh sb="16" eb="17">
      <t>メイ</t>
    </rPh>
    <rPh sb="18" eb="19">
      <t>カナラ</t>
    </rPh>
    <rPh sb="20" eb="22">
      <t>キニュウ</t>
    </rPh>
    <rPh sb="24" eb="25">
      <t>クダ</t>
    </rPh>
    <phoneticPr fontId="3"/>
  </si>
  <si>
    <t>・支払いは翌月25日になります。</t>
    <rPh sb="1" eb="3">
      <t>シハラ</t>
    </rPh>
    <rPh sb="5" eb="7">
      <t>ヨクゲツ</t>
    </rPh>
    <rPh sb="9" eb="10">
      <t>ニチ</t>
    </rPh>
    <phoneticPr fontId="3"/>
  </si>
  <si>
    <t>・請求書の送付はBillOne宛にPDF形式でお願いします。</t>
    <rPh sb="1" eb="4">
      <t>セイキュウショ</t>
    </rPh>
    <rPh sb="5" eb="7">
      <t>ソウフ</t>
    </rPh>
    <rPh sb="15" eb="16">
      <t>アテ</t>
    </rPh>
    <rPh sb="20" eb="22">
      <t>ケイシキ</t>
    </rPh>
    <rPh sb="24" eb="25">
      <t>ネガ</t>
    </rPh>
    <phoneticPr fontId="2"/>
  </si>
  <si>
    <t>・請求書の種類は「出来高請求書」と「一般請求書」の２種類があります。注文書の取り交</t>
    <rPh sb="1" eb="4">
      <t>セイキュウショ</t>
    </rPh>
    <rPh sb="5" eb="7">
      <t>シュルイ</t>
    </rPh>
    <rPh sb="9" eb="12">
      <t>デキダカ</t>
    </rPh>
    <rPh sb="12" eb="15">
      <t>セイキュウショ</t>
    </rPh>
    <rPh sb="18" eb="20">
      <t>イッパン</t>
    </rPh>
    <rPh sb="20" eb="23">
      <t>セイキュウショ</t>
    </rPh>
    <rPh sb="26" eb="28">
      <t>シュルイ</t>
    </rPh>
    <rPh sb="34" eb="37">
      <t>チュウモンショ</t>
    </rPh>
    <rPh sb="38" eb="39">
      <t>ト</t>
    </rPh>
    <rPh sb="40" eb="41">
      <t>カ</t>
    </rPh>
    <phoneticPr fontId="3"/>
  </si>
  <si>
    <t>わしを行っている場合は「出来高請求書」を、その他の場合は「一般請求書」をご利用下さ</t>
    <rPh sb="3" eb="4">
      <t>オコナ</t>
    </rPh>
    <rPh sb="8" eb="10">
      <t>バアイ</t>
    </rPh>
    <rPh sb="12" eb="15">
      <t>デキダカ</t>
    </rPh>
    <rPh sb="15" eb="18">
      <t>セイキュウショ</t>
    </rPh>
    <rPh sb="23" eb="24">
      <t>ホカ</t>
    </rPh>
    <rPh sb="25" eb="27">
      <t>バアイ</t>
    </rPh>
    <rPh sb="29" eb="31">
      <t>イッパン</t>
    </rPh>
    <rPh sb="31" eb="34">
      <t>セイキュウショ</t>
    </rPh>
    <rPh sb="37" eb="39">
      <t>リヨウ</t>
    </rPh>
    <rPh sb="39" eb="40">
      <t>クダ</t>
    </rPh>
    <phoneticPr fontId="3"/>
  </si>
  <si>
    <t>・「出来高請求書」を記入する際は、取り交わした注文書の出来高金額、支払率等をご確認</t>
    <rPh sb="2" eb="5">
      <t>デキダカ</t>
    </rPh>
    <rPh sb="5" eb="8">
      <t>セイキュウショ</t>
    </rPh>
    <rPh sb="10" eb="12">
      <t>キニュウ</t>
    </rPh>
    <rPh sb="14" eb="15">
      <t>サイ</t>
    </rPh>
    <rPh sb="17" eb="18">
      <t>ト</t>
    </rPh>
    <rPh sb="19" eb="20">
      <t>カ</t>
    </rPh>
    <rPh sb="23" eb="26">
      <t>チュウモンショ</t>
    </rPh>
    <rPh sb="27" eb="30">
      <t>デキダカ</t>
    </rPh>
    <rPh sb="30" eb="32">
      <t>キンガク</t>
    </rPh>
    <rPh sb="33" eb="35">
      <t>シハライ</t>
    </rPh>
    <rPh sb="35" eb="36">
      <t>リツ</t>
    </rPh>
    <rPh sb="36" eb="37">
      <t>ナド</t>
    </rPh>
    <rPh sb="39" eb="41">
      <t>カクニン</t>
    </rPh>
    <phoneticPr fontId="3"/>
  </si>
  <si>
    <t>・請求１件に対し請求書（正）1部提出になります。（業者控）のシートの着色箇所に</t>
    <rPh sb="1" eb="3">
      <t>セイキュウ</t>
    </rPh>
    <rPh sb="4" eb="5">
      <t>ケン</t>
    </rPh>
    <rPh sb="6" eb="7">
      <t>タイ</t>
    </rPh>
    <rPh sb="8" eb="11">
      <t>セイキュウショ</t>
    </rPh>
    <rPh sb="12" eb="13">
      <t>セイ</t>
    </rPh>
    <rPh sb="15" eb="16">
      <t>ブ</t>
    </rPh>
    <rPh sb="16" eb="18">
      <t>テイシュツ</t>
    </rPh>
    <rPh sb="25" eb="27">
      <t>ギョウシャ</t>
    </rPh>
    <rPh sb="27" eb="28">
      <t>ヒカ</t>
    </rPh>
    <rPh sb="34" eb="36">
      <t>チャクショク</t>
    </rPh>
    <rPh sb="36" eb="38">
      <t>カショ</t>
    </rPh>
    <phoneticPr fontId="3"/>
  </si>
  <si>
    <t>入力して頂ければ自動で（正）シートに反映されます。</t>
    <rPh sb="0" eb="2">
      <t>ニュウリョク</t>
    </rPh>
    <rPh sb="4" eb="5">
      <t>イタダ</t>
    </rPh>
    <rPh sb="8" eb="10">
      <t>ジドウ</t>
    </rPh>
    <rPh sb="12" eb="13">
      <t>タダシ</t>
    </rPh>
    <rPh sb="18" eb="20">
      <t>ハンエイ</t>
    </rPh>
    <phoneticPr fontId="3"/>
  </si>
  <si>
    <r>
      <t>・</t>
    </r>
    <r>
      <rPr>
        <b/>
        <sz val="12"/>
        <rFont val="ＭＳ Ｐゴシック"/>
        <family val="3"/>
        <charset val="128"/>
      </rPr>
      <t>適格請求書発行事業者登録番号</t>
    </r>
    <r>
      <rPr>
        <sz val="12"/>
        <rFont val="ＭＳ Ｐゴシック"/>
        <family val="3"/>
        <charset val="128"/>
      </rPr>
      <t>は必ず記入してください。</t>
    </r>
    <rPh sb="1" eb="3">
      <t>テキカク</t>
    </rPh>
    <rPh sb="3" eb="6">
      <t>セイキュウショ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rPh sb="16" eb="17">
      <t>カナラ</t>
    </rPh>
    <rPh sb="18" eb="20">
      <t>キニュウ</t>
    </rPh>
    <phoneticPr fontId="3"/>
  </si>
  <si>
    <t>業者コードはわかる場合に記入をお願いします。</t>
    <rPh sb="0" eb="2">
      <t>ギョウシャ</t>
    </rPh>
    <rPh sb="9" eb="11">
      <t>バアイ</t>
    </rPh>
    <rPh sb="12" eb="14">
      <t>キニュウ</t>
    </rPh>
    <rPh sb="16" eb="17">
      <t>ネガ</t>
    </rPh>
    <phoneticPr fontId="3"/>
  </si>
  <si>
    <r>
      <t>・請求書の</t>
    </r>
    <r>
      <rPr>
        <b/>
        <u/>
        <sz val="12"/>
        <rFont val="ＭＳ Ｐゴシック"/>
        <family val="3"/>
        <charset val="128"/>
      </rPr>
      <t>請求者氏名欄には捺印をお願い致します。</t>
    </r>
    <rPh sb="1" eb="4">
      <t>セイキュウショ</t>
    </rPh>
    <rPh sb="5" eb="8">
      <t>セイキュウシャ</t>
    </rPh>
    <rPh sb="8" eb="10">
      <t>シメイ</t>
    </rPh>
    <rPh sb="10" eb="11">
      <t>ラン</t>
    </rPh>
    <rPh sb="13" eb="15">
      <t>ナツイン</t>
    </rPh>
    <rPh sb="17" eb="18">
      <t>ネガ</t>
    </rPh>
    <rPh sb="19" eb="20">
      <t>イタ</t>
    </rPh>
    <phoneticPr fontId="3"/>
  </si>
  <si>
    <t>株式会社後藤組</t>
    <rPh sb="0" eb="4">
      <t>カブシキガイシャ</t>
    </rPh>
    <rPh sb="4" eb="7">
      <t>ゴトウグミ</t>
    </rPh>
    <phoneticPr fontId="3"/>
  </si>
  <si>
    <t>注2.Ａ～Ｈ欄の金額は消費税抜きで記入して下さい。</t>
    <rPh sb="0" eb="1">
      <t>チュウ</t>
    </rPh>
    <rPh sb="6" eb="7">
      <t>ラン</t>
    </rPh>
    <rPh sb="8" eb="10">
      <t>キンガク</t>
    </rPh>
    <rPh sb="11" eb="14">
      <t>ショウヒゼイ</t>
    </rPh>
    <rPh sb="14" eb="15">
      <t>ヌ</t>
    </rPh>
    <rPh sb="17" eb="19">
      <t>キニュウ</t>
    </rPh>
    <rPh sb="21" eb="22">
      <t>クダ</t>
    </rPh>
    <phoneticPr fontId="3"/>
  </si>
  <si>
    <t>担当</t>
    <rPh sb="0" eb="2">
      <t>タントウ</t>
    </rPh>
    <phoneticPr fontId="3"/>
  </si>
  <si>
    <t>課長</t>
    <rPh sb="0" eb="2">
      <t>カチョウ</t>
    </rPh>
    <phoneticPr fontId="3"/>
  </si>
  <si>
    <t>部長</t>
    <rPh sb="0" eb="2">
      <t>ブチョウ</t>
    </rPh>
    <phoneticPr fontId="3"/>
  </si>
  <si>
    <t>経理</t>
    <rPh sb="0" eb="2">
      <t>ケイリ</t>
    </rPh>
    <phoneticPr fontId="3"/>
  </si>
  <si>
    <t>内を記入して下さい。</t>
    <rPh sb="0" eb="1">
      <t>ナイ</t>
    </rPh>
    <rPh sb="2" eb="4">
      <t>キニュウ</t>
    </rPh>
    <rPh sb="6" eb="7">
      <t>クダ</t>
    </rPh>
    <phoneticPr fontId="3"/>
  </si>
  <si>
    <t>注1.請求される方は、</t>
    <rPh sb="0" eb="1">
      <t>チュウ</t>
    </rPh>
    <rPh sb="3" eb="5">
      <t>セイキュウ</t>
    </rPh>
    <rPh sb="8" eb="9">
      <t>カタ</t>
    </rPh>
    <phoneticPr fontId="3"/>
  </si>
  <si>
    <r>
      <t xml:space="preserve">口座名義人
</t>
    </r>
    <r>
      <rPr>
        <b/>
        <sz val="9"/>
        <rFont val="ＭＳ Ｐ明朝"/>
        <family val="1"/>
        <charset val="128"/>
      </rPr>
      <t>カタカナ</t>
    </r>
    <r>
      <rPr>
        <sz val="9"/>
        <rFont val="ＭＳ Ｐ明朝"/>
        <family val="1"/>
        <charset val="128"/>
      </rPr>
      <t>で記入</t>
    </r>
    <rPh sb="0" eb="2">
      <t>コウザ</t>
    </rPh>
    <rPh sb="2" eb="5">
      <t>メイギニン</t>
    </rPh>
    <rPh sb="11" eb="13">
      <t>キニュウ</t>
    </rPh>
    <phoneticPr fontId="3"/>
  </si>
  <si>
    <t>ｺｰﾄﾞ</t>
    <phoneticPr fontId="3"/>
  </si>
  <si>
    <t>支店</t>
    <rPh sb="0" eb="2">
      <t>シテン</t>
    </rPh>
    <phoneticPr fontId="3"/>
  </si>
  <si>
    <t>銀行</t>
    <rPh sb="0" eb="2">
      <t>ギンコウ</t>
    </rPh>
    <phoneticPr fontId="3"/>
  </si>
  <si>
    <t>口座番号</t>
    <rPh sb="0" eb="2">
      <t>コウザ</t>
    </rPh>
    <rPh sb="2" eb="4">
      <t>バンゴウ</t>
    </rPh>
    <phoneticPr fontId="3"/>
  </si>
  <si>
    <t>口座種別</t>
    <rPh sb="0" eb="2">
      <t>コウザ</t>
    </rPh>
    <rPh sb="2" eb="4">
      <t>シュベツ</t>
    </rPh>
    <phoneticPr fontId="3"/>
  </si>
  <si>
    <t>銀行種別</t>
    <rPh sb="0" eb="2">
      <t>ギンコウ</t>
    </rPh>
    <rPh sb="2" eb="4">
      <t>シュベツ</t>
    </rPh>
    <phoneticPr fontId="3"/>
  </si>
  <si>
    <t>振込銀行</t>
    <rPh sb="0" eb="2">
      <t>フリコミ</t>
    </rPh>
    <rPh sb="2" eb="4">
      <t>ギンコウ</t>
    </rPh>
    <phoneticPr fontId="3"/>
  </si>
  <si>
    <t>④　小　　　　　　　計</t>
    <rPh sb="2" eb="3">
      <t>ショウ</t>
    </rPh>
    <rPh sb="10" eb="11">
      <t>ケイ</t>
    </rPh>
    <phoneticPr fontId="3"/>
  </si>
  <si>
    <t>５０</t>
  </si>
  <si>
    <t>４９</t>
  </si>
  <si>
    <t>４８</t>
  </si>
  <si>
    <t>日</t>
    <rPh sb="0" eb="1">
      <t>ヒ</t>
    </rPh>
    <phoneticPr fontId="3"/>
  </si>
  <si>
    <t>４７</t>
  </si>
  <si>
    <t>４６</t>
  </si>
  <si>
    <t>４５</t>
  </si>
  <si>
    <t>４４</t>
  </si>
  <si>
    <t>（Ａ－Ｇ）</t>
    <phoneticPr fontId="3"/>
  </si>
  <si>
    <t>取極金に対する残金</t>
    <rPh sb="0" eb="1">
      <t>ト</t>
    </rPh>
    <rPh sb="1" eb="2">
      <t>キョク</t>
    </rPh>
    <rPh sb="2" eb="3">
      <t>キン</t>
    </rPh>
    <rPh sb="4" eb="5">
      <t>タイ</t>
    </rPh>
    <rPh sb="7" eb="9">
      <t>ザンキン</t>
    </rPh>
    <phoneticPr fontId="3"/>
  </si>
  <si>
    <t>Ｈ</t>
    <phoneticPr fontId="3"/>
  </si>
  <si>
    <t>４３</t>
  </si>
  <si>
    <t>（Ｄ＋Ｆ）</t>
    <phoneticPr fontId="3"/>
  </si>
  <si>
    <t>請求金累計</t>
    <rPh sb="0" eb="2">
      <t>セイキュウ</t>
    </rPh>
    <rPh sb="2" eb="3">
      <t>キン</t>
    </rPh>
    <rPh sb="3" eb="5">
      <t>ルイケイ</t>
    </rPh>
    <phoneticPr fontId="3"/>
  </si>
  <si>
    <t>Ｇ</t>
    <phoneticPr fontId="3"/>
  </si>
  <si>
    <t>４２</t>
  </si>
  <si>
    <t>①</t>
    <phoneticPr fontId="3"/>
  </si>
  <si>
    <t>（Ｃ－Ｄ）</t>
    <phoneticPr fontId="3"/>
  </si>
  <si>
    <t>回）請求金</t>
    <rPh sb="0" eb="1">
      <t>カイ</t>
    </rPh>
    <rPh sb="2" eb="4">
      <t>セイキュウ</t>
    </rPh>
    <rPh sb="4" eb="5">
      <t>キン</t>
    </rPh>
    <phoneticPr fontId="3"/>
  </si>
  <si>
    <t>1</t>
    <phoneticPr fontId="3"/>
  </si>
  <si>
    <t>今回（第</t>
    <rPh sb="0" eb="2">
      <t>コンカイ</t>
    </rPh>
    <rPh sb="3" eb="4">
      <t>ダイ</t>
    </rPh>
    <phoneticPr fontId="3"/>
  </si>
  <si>
    <t>Ｆ</t>
    <phoneticPr fontId="3"/>
  </si>
  <si>
    <t>４１</t>
  </si>
  <si>
    <t>（Ｂ－Ｄ）</t>
    <phoneticPr fontId="3"/>
  </si>
  <si>
    <t>差引出来高残金</t>
    <rPh sb="0" eb="2">
      <t>サシヒキ</t>
    </rPh>
    <rPh sb="2" eb="5">
      <t>デキダカ</t>
    </rPh>
    <rPh sb="5" eb="7">
      <t>ザンキン</t>
    </rPh>
    <phoneticPr fontId="3"/>
  </si>
  <si>
    <t>Ｅ</t>
    <phoneticPr fontId="3"/>
  </si>
  <si>
    <t>４０</t>
  </si>
  <si>
    <t>前回まで請求金</t>
    <rPh sb="0" eb="2">
      <t>ゼンカイ</t>
    </rPh>
    <rPh sb="4" eb="6">
      <t>セイキュウ</t>
    </rPh>
    <rPh sb="6" eb="7">
      <t>キン</t>
    </rPh>
    <phoneticPr fontId="3"/>
  </si>
  <si>
    <t>Ｄ</t>
    <phoneticPr fontId="3"/>
  </si>
  <si>
    <t>３９</t>
  </si>
  <si>
    <t>％）</t>
    <phoneticPr fontId="3"/>
  </si>
  <si>
    <t>（Ｂ×</t>
    <phoneticPr fontId="3"/>
  </si>
  <si>
    <t>上記支払率</t>
    <rPh sb="0" eb="2">
      <t>ジョウキ</t>
    </rPh>
    <rPh sb="2" eb="4">
      <t>シハライ</t>
    </rPh>
    <rPh sb="4" eb="5">
      <t>リツ</t>
    </rPh>
    <phoneticPr fontId="3"/>
  </si>
  <si>
    <t>Ｃ</t>
    <phoneticPr fontId="3"/>
  </si>
  <si>
    <t>３１</t>
  </si>
  <si>
    <t>３８</t>
  </si>
  <si>
    <t>％</t>
    <phoneticPr fontId="3"/>
  </si>
  <si>
    <t>回）</t>
    <rPh sb="0" eb="1">
      <t>カイ</t>
    </rPh>
    <phoneticPr fontId="3"/>
  </si>
  <si>
    <t>（第</t>
    <rPh sb="1" eb="2">
      <t>ダイ</t>
    </rPh>
    <phoneticPr fontId="3"/>
  </si>
  <si>
    <t>出来高累計</t>
    <rPh sb="0" eb="3">
      <t>デキダカ</t>
    </rPh>
    <rPh sb="3" eb="5">
      <t>ルイケイ</t>
    </rPh>
    <phoneticPr fontId="3"/>
  </si>
  <si>
    <t>Ｂ</t>
    <phoneticPr fontId="3"/>
  </si>
  <si>
    <t>３０</t>
  </si>
  <si>
    <t>３７</t>
  </si>
  <si>
    <t>取　　極　　金　　額</t>
    <rPh sb="0" eb="1">
      <t>ト</t>
    </rPh>
    <rPh sb="3" eb="4">
      <t>キョク</t>
    </rPh>
    <rPh sb="6" eb="7">
      <t>キン</t>
    </rPh>
    <rPh sb="9" eb="10">
      <t>ガク</t>
    </rPh>
    <phoneticPr fontId="3"/>
  </si>
  <si>
    <t>Ａ</t>
    <phoneticPr fontId="3"/>
  </si>
  <si>
    <t>２９</t>
  </si>
  <si>
    <t>３６</t>
  </si>
  <si>
    <t>金　　　　額</t>
    <rPh sb="0" eb="1">
      <t>キン</t>
    </rPh>
    <rPh sb="5" eb="6">
      <t>ガク</t>
    </rPh>
    <phoneticPr fontId="3"/>
  </si>
  <si>
    <t>２８</t>
  </si>
  <si>
    <t>３５</t>
  </si>
  <si>
    <t>２７</t>
  </si>
  <si>
    <t>２６</t>
  </si>
  <si>
    <t>２５</t>
  </si>
  <si>
    <t>FAX：</t>
    <phoneticPr fontId="3"/>
  </si>
  <si>
    <t>TEL：</t>
    <phoneticPr fontId="3"/>
  </si>
  <si>
    <t>２４</t>
  </si>
  <si>
    <t>２３</t>
  </si>
  <si>
    <t>３０</t>
    <phoneticPr fontId="3"/>
  </si>
  <si>
    <t>２２</t>
  </si>
  <si>
    <t>２９</t>
    <phoneticPr fontId="3"/>
  </si>
  <si>
    <t>２１</t>
  </si>
  <si>
    <t>２８</t>
    <phoneticPr fontId="3"/>
  </si>
  <si>
    <t>２０</t>
  </si>
  <si>
    <t>２７</t>
    <phoneticPr fontId="3"/>
  </si>
  <si>
    <t>１９</t>
  </si>
  <si>
    <t>２６</t>
    <phoneticPr fontId="3"/>
  </si>
  <si>
    <t>氏名</t>
    <rPh sb="0" eb="2">
      <t>シメイ</t>
    </rPh>
    <phoneticPr fontId="3"/>
  </si>
  <si>
    <t xml:space="preserve"> ③ 請求金額
　 (含消費税)</t>
    <rPh sb="3" eb="5">
      <t>セイキュウ</t>
    </rPh>
    <rPh sb="5" eb="7">
      <t>キンガク</t>
    </rPh>
    <rPh sb="11" eb="12">
      <t>フク</t>
    </rPh>
    <rPh sb="12" eb="15">
      <t>ショウヒゼイ</t>
    </rPh>
    <phoneticPr fontId="3"/>
  </si>
  <si>
    <t>１８</t>
  </si>
  <si>
    <t>２５</t>
    <phoneticPr fontId="3"/>
  </si>
  <si>
    <t>２４</t>
    <phoneticPr fontId="3"/>
  </si>
  <si>
    <t>２３</t>
    <phoneticPr fontId="3"/>
  </si>
  <si>
    <t xml:space="preserve"> ② 消費税等
    金額(10%)</t>
    <rPh sb="3" eb="6">
      <t>ショウヒゼイ</t>
    </rPh>
    <rPh sb="6" eb="7">
      <t>トウ</t>
    </rPh>
    <rPh sb="12" eb="14">
      <t>キンガク</t>
    </rPh>
    <phoneticPr fontId="3"/>
  </si>
  <si>
    <t>２２</t>
    <phoneticPr fontId="3"/>
  </si>
  <si>
    <t>２１</t>
    <phoneticPr fontId="3"/>
  </si>
  <si>
    <t>１７</t>
  </si>
  <si>
    <t>２０</t>
    <phoneticPr fontId="3"/>
  </si>
  <si>
    <t>住所</t>
    <rPh sb="0" eb="2">
      <t>ジュウショ</t>
    </rPh>
    <phoneticPr fontId="3"/>
  </si>
  <si>
    <t xml:space="preserve"> ① 請求金額</t>
    <rPh sb="3" eb="5">
      <t>セイキュウ</t>
    </rPh>
    <rPh sb="5" eb="7">
      <t>キンガク</t>
    </rPh>
    <phoneticPr fontId="3"/>
  </si>
  <si>
    <t>１９</t>
    <phoneticPr fontId="3"/>
  </si>
  <si>
    <t>１８</t>
    <phoneticPr fontId="3"/>
  </si>
  <si>
    <t>１６</t>
  </si>
  <si>
    <t>１７</t>
    <phoneticPr fontId="3"/>
  </si>
  <si>
    <t>１６</t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</si>
  <si>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</si>
  <si>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１５</t>
  </si>
  <si>
    <t>１５</t>
    <phoneticPr fontId="3"/>
  </si>
  <si>
    <t>１４</t>
  </si>
  <si>
    <t>１４</t>
    <phoneticPr fontId="3"/>
  </si>
  <si>
    <t>〒</t>
    <phoneticPr fontId="3"/>
  </si>
  <si>
    <t>１３</t>
  </si>
  <si>
    <t>１３</t>
    <phoneticPr fontId="3"/>
  </si>
  <si>
    <t>請求者氏名</t>
    <rPh sb="0" eb="3">
      <t>セイキュウシャ</t>
    </rPh>
    <rPh sb="3" eb="5">
      <t>シメイ</t>
    </rPh>
    <phoneticPr fontId="3"/>
  </si>
  <si>
    <t>１２</t>
    <phoneticPr fontId="3"/>
  </si>
  <si>
    <t>１１</t>
    <phoneticPr fontId="3"/>
  </si>
  <si>
    <t>T</t>
    <phoneticPr fontId="3"/>
  </si>
  <si>
    <t>登録番号</t>
    <rPh sb="0" eb="4">
      <t>トウロクバンゴウ</t>
    </rPh>
    <phoneticPr fontId="3"/>
  </si>
  <si>
    <t>御中</t>
    <rPh sb="0" eb="2">
      <t>オンチュウ</t>
    </rPh>
    <phoneticPr fontId="3"/>
  </si>
  <si>
    <t>１０</t>
    <phoneticPr fontId="3"/>
  </si>
  <si>
    <t>９</t>
    <phoneticPr fontId="3"/>
  </si>
  <si>
    <t>業者コード</t>
    <rPh sb="0" eb="2">
      <t>ギョウシャ</t>
    </rPh>
    <phoneticPr fontId="3"/>
  </si>
  <si>
    <t>８</t>
    <phoneticPr fontId="3"/>
  </si>
  <si>
    <t>担当者名</t>
    <rPh sb="0" eb="4">
      <t>タントウシャメイ</t>
    </rPh>
    <phoneticPr fontId="3"/>
  </si>
  <si>
    <t>７</t>
    <phoneticPr fontId="3"/>
  </si>
  <si>
    <t>６</t>
    <phoneticPr fontId="3"/>
  </si>
  <si>
    <t>５</t>
    <phoneticPr fontId="3"/>
  </si>
  <si>
    <t>工事名</t>
    <rPh sb="0" eb="3">
      <t>コウジメイ</t>
    </rPh>
    <phoneticPr fontId="3"/>
  </si>
  <si>
    <t>４</t>
    <phoneticPr fontId="3"/>
  </si>
  <si>
    <t>その他</t>
    <rPh sb="2" eb="3">
      <t>タ</t>
    </rPh>
    <phoneticPr fontId="3"/>
  </si>
  <si>
    <t>３</t>
    <phoneticPr fontId="3"/>
  </si>
  <si>
    <t>信組</t>
    <rPh sb="0" eb="2">
      <t>シンクミ</t>
    </rPh>
    <phoneticPr fontId="3"/>
  </si>
  <si>
    <t>２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</si>
  <si>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</si>
  <si>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</si>
  <si>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</si>
  <si>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</si>
  <si>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信金</t>
    <rPh sb="0" eb="2">
      <t>シンキン</t>
    </rPh>
    <phoneticPr fontId="3"/>
  </si>
  <si>
    <t>普通</t>
    <rPh sb="0" eb="2">
      <t>フツウ</t>
    </rPh>
    <phoneticPr fontId="3"/>
  </si>
  <si>
    <t>１</t>
    <phoneticPr fontId="3"/>
  </si>
  <si>
    <t>№</t>
    <phoneticPr fontId="3"/>
  </si>
  <si>
    <t>本店</t>
    <rPh sb="0" eb="2">
      <t>ホンテン</t>
    </rPh>
    <phoneticPr fontId="3"/>
  </si>
  <si>
    <t>当座</t>
    <rPh sb="0" eb="2">
      <t>トウザ</t>
    </rPh>
    <phoneticPr fontId="3"/>
  </si>
  <si>
    <t>✓</t>
    <phoneticPr fontId="3"/>
  </si>
  <si>
    <t>元</t>
    <rPh sb="0" eb="1">
      <t>モト</t>
    </rPh>
    <phoneticPr fontId="3"/>
  </si>
  <si>
    <t>(控)</t>
    <rPh sb="1" eb="2">
      <t>ヒカ</t>
    </rPh>
    <phoneticPr fontId="3"/>
  </si>
  <si>
    <t>３５</t>
    <phoneticPr fontId="3"/>
  </si>
  <si>
    <t>３４</t>
    <phoneticPr fontId="3"/>
  </si>
  <si>
    <t>３３</t>
    <phoneticPr fontId="3"/>
  </si>
  <si>
    <t>３２</t>
    <phoneticPr fontId="3"/>
  </si>
  <si>
    <t>３１</t>
    <phoneticPr fontId="3"/>
  </si>
  <si>
    <t>５</t>
  </si>
  <si>
    <t>10</t>
  </si>
  <si>
    <t>６</t>
  </si>
  <si>
    <t>９</t>
  </si>
  <si>
    <t>2</t>
  </si>
  <si>
    <t>出来高請求書</t>
    <rPh sb="0" eb="3">
      <t>デキダカ</t>
    </rPh>
    <rPh sb="3" eb="6">
      <t>セイキュウショ</t>
    </rPh>
    <phoneticPr fontId="3"/>
  </si>
  <si>
    <t>注3.業者ｺｰﾄﾞはわかる場合は記入してください。</t>
    <rPh sb="0" eb="1">
      <t>チュウ</t>
    </rPh>
    <rPh sb="3" eb="5">
      <t>ギョウシャ</t>
    </rPh>
    <rPh sb="13" eb="15">
      <t>バアイ</t>
    </rPh>
    <rPh sb="16" eb="18">
      <t>キニュウケイリカ</t>
    </rPh>
    <phoneticPr fontId="3"/>
  </si>
  <si>
    <t>一般請求書</t>
    <rPh sb="0" eb="2">
      <t>イッパン</t>
    </rPh>
    <rPh sb="2" eb="5">
      <t>セイキュウショ</t>
    </rPh>
    <phoneticPr fontId="3"/>
  </si>
  <si>
    <t xml:space="preserve"> 請求金額（税込）10%</t>
    <rPh sb="1" eb="3">
      <t>セイキュウ</t>
    </rPh>
    <rPh sb="3" eb="5">
      <t>キンガク</t>
    </rPh>
    <rPh sb="6" eb="8">
      <t>ゼイコミ</t>
    </rPh>
    <phoneticPr fontId="3"/>
  </si>
  <si>
    <t xml:space="preserve"> 請求金額（税込）軽8%</t>
    <rPh sb="1" eb="3">
      <t>セイキュウ</t>
    </rPh>
    <rPh sb="3" eb="5">
      <t>キンガク</t>
    </rPh>
    <rPh sb="6" eb="8">
      <t>ゼイコミ</t>
    </rPh>
    <rPh sb="9" eb="10">
      <t>ケイ</t>
    </rPh>
    <phoneticPr fontId="3"/>
  </si>
  <si>
    <t xml:space="preserve"> 請求金額（非課税）</t>
    <rPh sb="1" eb="3">
      <t>セイキュウ</t>
    </rPh>
    <rPh sb="3" eb="5">
      <t>キンガク</t>
    </rPh>
    <rPh sb="6" eb="9">
      <t>ヒカゼイ</t>
    </rPh>
    <phoneticPr fontId="3"/>
  </si>
  <si>
    <t>月日</t>
    <rPh sb="0" eb="2">
      <t>ガッピ</t>
    </rPh>
    <phoneticPr fontId="3"/>
  </si>
  <si>
    <t>名称・規格・寸法</t>
    <rPh sb="0" eb="2">
      <t>メイショウ</t>
    </rPh>
    <rPh sb="3" eb="5">
      <t>キカク</t>
    </rPh>
    <rPh sb="6" eb="8">
      <t>スンポウ</t>
    </rPh>
    <phoneticPr fontId="3"/>
  </si>
  <si>
    <t>出来高</t>
    <rPh sb="0" eb="3">
      <t>デキダカ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</si>
  <si>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</si>
  <si>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</si>
  <si>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</si>
  <si>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金　　　額</t>
    <rPh sb="0" eb="1">
      <t>キン</t>
    </rPh>
    <rPh sb="4" eb="5">
      <t>ガク</t>
    </rPh>
    <phoneticPr fontId="3"/>
  </si>
  <si>
    <t>消費税率</t>
    <rPh sb="0" eb="3">
      <t>ショウヒゼイ</t>
    </rPh>
    <rPh sb="3" eb="4">
      <t>リツ</t>
    </rPh>
    <phoneticPr fontId="3"/>
  </si>
  <si>
    <t>備　　考</t>
    <rPh sb="0" eb="1">
      <t>ビ</t>
    </rPh>
    <rPh sb="3" eb="4">
      <t>コウ</t>
    </rPh>
    <phoneticPr fontId="3"/>
  </si>
  <si>
    <t>納　 入</t>
    <rPh sb="0" eb="1">
      <t>オサム</t>
    </rPh>
    <rPh sb="3" eb="4">
      <t>イリ</t>
    </rPh>
    <phoneticPr fontId="3"/>
  </si>
  <si>
    <t>〇〇〇〇</t>
    <phoneticPr fontId="3"/>
  </si>
  <si>
    <t>㎏</t>
  </si>
  <si>
    <t>10％</t>
  </si>
  <si>
    <t>別紙のとおり</t>
    <rPh sb="0" eb="2">
      <t>ベッシ</t>
    </rPh>
    <phoneticPr fontId="3"/>
  </si>
  <si>
    <t>式</t>
    <rPh sb="0" eb="1">
      <t>シキ</t>
    </rPh>
    <phoneticPr fontId="3"/>
  </si>
  <si>
    <t>軽8％</t>
    <rPh sb="0" eb="1">
      <t>ケイ</t>
    </rPh>
    <phoneticPr fontId="3"/>
  </si>
  <si>
    <t>非課税</t>
    <rPh sb="0" eb="3">
      <t>ヒカゼイ</t>
    </rPh>
    <phoneticPr fontId="3"/>
  </si>
  <si>
    <t/>
  </si>
  <si>
    <t>注2.数量及び単価を入力し消費税率を選択して下さい。</t>
    <rPh sb="0" eb="1">
      <t>チュウ</t>
    </rPh>
    <rPh sb="3" eb="5">
      <t>スウリョウ</t>
    </rPh>
    <rPh sb="5" eb="6">
      <t>オヨ</t>
    </rPh>
    <rPh sb="7" eb="9">
      <t>タンカ</t>
    </rPh>
    <rPh sb="10" eb="12">
      <t>ニュウリョク</t>
    </rPh>
    <rPh sb="13" eb="16">
      <t>ショウヒゼイ</t>
    </rPh>
    <rPh sb="16" eb="17">
      <t>リツ</t>
    </rPh>
    <rPh sb="18" eb="20">
      <t>センタク</t>
    </rPh>
    <rPh sb="22" eb="23">
      <t>クダ</t>
    </rPh>
    <phoneticPr fontId="3"/>
  </si>
  <si>
    <t>元</t>
    <rPh sb="0" eb="1">
      <t>ゲン</t>
    </rPh>
    <phoneticPr fontId="3"/>
  </si>
  <si>
    <t>✓</t>
  </si>
  <si>
    <t>本店</t>
    <rPh sb="0" eb="1">
      <t>ホン</t>
    </rPh>
    <phoneticPr fontId="3"/>
  </si>
  <si>
    <t>㎡</t>
    <phoneticPr fontId="3"/>
  </si>
  <si>
    <t>２</t>
  </si>
  <si>
    <t>㎥</t>
    <phoneticPr fontId="3"/>
  </si>
  <si>
    <t>３</t>
  </si>
  <si>
    <t>3</t>
  </si>
  <si>
    <t>ｍ</t>
    <phoneticPr fontId="3"/>
  </si>
  <si>
    <t>４</t>
  </si>
  <si>
    <t>4</t>
  </si>
  <si>
    <t>㎜</t>
    <phoneticPr fontId="3"/>
  </si>
  <si>
    <t>5</t>
  </si>
  <si>
    <t>㎝</t>
    <phoneticPr fontId="3"/>
  </si>
  <si>
    <t>6</t>
  </si>
  <si>
    <t>㎞</t>
    <phoneticPr fontId="3"/>
  </si>
  <si>
    <t>７</t>
  </si>
  <si>
    <t>7</t>
  </si>
  <si>
    <t>８</t>
  </si>
  <si>
    <t>8</t>
  </si>
  <si>
    <t>㎏</t>
    <phoneticPr fontId="3"/>
  </si>
  <si>
    <t>9</t>
  </si>
  <si>
    <t>t</t>
    <phoneticPr fontId="3"/>
  </si>
  <si>
    <t>１０</t>
  </si>
  <si>
    <t>g</t>
    <phoneticPr fontId="3"/>
  </si>
  <si>
    <t>１１</t>
  </si>
  <si>
    <t>11</t>
  </si>
  <si>
    <t>ℓ</t>
    <phoneticPr fontId="3"/>
  </si>
  <si>
    <t>１２</t>
  </si>
  <si>
    <t>12</t>
  </si>
  <si>
    <t>mℓ</t>
    <phoneticPr fontId="3"/>
  </si>
  <si>
    <t>13</t>
  </si>
  <si>
    <t>本</t>
    <rPh sb="0" eb="1">
      <t>ホン</t>
    </rPh>
    <phoneticPr fontId="3"/>
  </si>
  <si>
    <t>14</t>
  </si>
  <si>
    <t>個</t>
    <rPh sb="0" eb="1">
      <t>コ</t>
    </rPh>
    <phoneticPr fontId="3"/>
  </si>
  <si>
    <t>15</t>
  </si>
  <si>
    <t>16</t>
  </si>
  <si>
    <t>人</t>
    <rPh sb="0" eb="1">
      <t>ニン</t>
    </rPh>
    <phoneticPr fontId="3"/>
  </si>
  <si>
    <t>17</t>
  </si>
  <si>
    <t>台</t>
    <rPh sb="0" eb="1">
      <t>ダイ</t>
    </rPh>
    <phoneticPr fontId="3"/>
  </si>
  <si>
    <t>18</t>
  </si>
  <si>
    <t>回</t>
    <rPh sb="0" eb="1">
      <t>カイ</t>
    </rPh>
    <phoneticPr fontId="3"/>
  </si>
  <si>
    <t>19</t>
  </si>
  <si>
    <t>㎎</t>
    <phoneticPr fontId="3"/>
  </si>
  <si>
    <t>20</t>
  </si>
  <si>
    <t>枚</t>
    <rPh sb="0" eb="1">
      <t>マイ</t>
    </rPh>
    <phoneticPr fontId="3"/>
  </si>
  <si>
    <t>21</t>
  </si>
  <si>
    <t>箇所</t>
    <rPh sb="0" eb="2">
      <t>カショ</t>
    </rPh>
    <phoneticPr fontId="3"/>
  </si>
  <si>
    <t>22</t>
  </si>
  <si>
    <t>袋</t>
    <rPh sb="0" eb="1">
      <t>フクロ</t>
    </rPh>
    <phoneticPr fontId="3"/>
  </si>
  <si>
    <t>23</t>
  </si>
  <si>
    <t>車</t>
    <rPh sb="0" eb="1">
      <t>クルマ</t>
    </rPh>
    <phoneticPr fontId="3"/>
  </si>
  <si>
    <t>24</t>
  </si>
  <si>
    <t>組</t>
    <rPh sb="0" eb="1">
      <t>クミ</t>
    </rPh>
    <phoneticPr fontId="3"/>
  </si>
  <si>
    <t>25</t>
  </si>
  <si>
    <t>丁</t>
    <rPh sb="0" eb="1">
      <t>チョウ</t>
    </rPh>
    <phoneticPr fontId="3"/>
  </si>
  <si>
    <t>26</t>
  </si>
  <si>
    <t>箱</t>
    <rPh sb="0" eb="1">
      <t>ハコ</t>
    </rPh>
    <phoneticPr fontId="3"/>
  </si>
  <si>
    <t>27</t>
  </si>
  <si>
    <t>現場</t>
    <rPh sb="0" eb="2">
      <t>ゲンバ</t>
    </rPh>
    <phoneticPr fontId="3"/>
  </si>
  <si>
    <t>28</t>
  </si>
  <si>
    <t>門</t>
    <rPh sb="0" eb="1">
      <t>モン</t>
    </rPh>
    <phoneticPr fontId="3"/>
  </si>
  <si>
    <t>29</t>
  </si>
  <si>
    <t>束</t>
    <rPh sb="0" eb="1">
      <t>ツカ</t>
    </rPh>
    <phoneticPr fontId="3"/>
  </si>
  <si>
    <t>30</t>
  </si>
  <si>
    <t>ｾｯﾄ</t>
    <phoneticPr fontId="3"/>
  </si>
  <si>
    <t>31</t>
  </si>
  <si>
    <t>基</t>
    <rPh sb="0" eb="1">
      <t>キ</t>
    </rPh>
    <phoneticPr fontId="3"/>
  </si>
  <si>
    <t>段</t>
    <rPh sb="0" eb="1">
      <t>ダン</t>
    </rPh>
    <phoneticPr fontId="3"/>
  </si>
  <si>
    <t>ha</t>
    <phoneticPr fontId="3"/>
  </si>
  <si>
    <t>a</t>
    <phoneticPr fontId="3"/>
  </si>
  <si>
    <t>掛㎡</t>
    <rPh sb="0" eb="1">
      <t>カ</t>
    </rPh>
    <phoneticPr fontId="3"/>
  </si>
  <si>
    <t>空㎥</t>
    <rPh sb="0" eb="1">
      <t>クウ</t>
    </rPh>
    <phoneticPr fontId="3"/>
  </si>
  <si>
    <t>３６</t>
    <phoneticPr fontId="3"/>
  </si>
  <si>
    <t>kwh</t>
    <phoneticPr fontId="3"/>
  </si>
  <si>
    <t>３７</t>
    <phoneticPr fontId="3"/>
  </si>
  <si>
    <t>３８</t>
    <phoneticPr fontId="3"/>
  </si>
  <si>
    <t>10％</t>
    <phoneticPr fontId="3"/>
  </si>
  <si>
    <t>㏄</t>
    <phoneticPr fontId="3"/>
  </si>
  <si>
    <t>３９</t>
    <phoneticPr fontId="3"/>
  </si>
  <si>
    <t>４０</t>
    <phoneticPr fontId="3"/>
  </si>
  <si>
    <t>４１</t>
    <phoneticPr fontId="3"/>
  </si>
  <si>
    <t>４２</t>
    <phoneticPr fontId="3"/>
  </si>
  <si>
    <t>４３</t>
    <phoneticPr fontId="3"/>
  </si>
  <si>
    <t>４４</t>
    <phoneticPr fontId="3"/>
  </si>
  <si>
    <t>４５</t>
    <phoneticPr fontId="3"/>
  </si>
  <si>
    <t>４６</t>
    <phoneticPr fontId="3"/>
  </si>
  <si>
    <t>４７</t>
    <phoneticPr fontId="3"/>
  </si>
  <si>
    <t>４８</t>
    <phoneticPr fontId="3"/>
  </si>
  <si>
    <t>４９</t>
    <phoneticPr fontId="3"/>
  </si>
  <si>
    <t>注3.業者ｺｰﾄﾞはわかる場合はご記入ください。</t>
    <rPh sb="0" eb="1">
      <t>チュウ</t>
    </rPh>
    <rPh sb="3" eb="5">
      <t>ギョウシャ</t>
    </rPh>
    <rPh sb="13" eb="15">
      <t>バアイ</t>
    </rPh>
    <rPh sb="17" eb="19">
      <t>キニュウ</t>
    </rPh>
    <phoneticPr fontId="3"/>
  </si>
  <si>
    <t>合　計　金　額
（含消費税）</t>
    <rPh sb="0" eb="1">
      <t>ゴウ</t>
    </rPh>
    <rPh sb="2" eb="3">
      <t>ケイ</t>
    </rPh>
    <rPh sb="4" eb="5">
      <t>カネ</t>
    </rPh>
    <rPh sb="6" eb="7">
      <t>ガク</t>
    </rPh>
    <rPh sb="9" eb="10">
      <t>フク</t>
    </rPh>
    <rPh sb="10" eb="13">
      <t>ショウヒゼイ</t>
    </rPh>
    <phoneticPr fontId="3"/>
  </si>
  <si>
    <t>請求金額（税込）</t>
    <rPh sb="0" eb="4">
      <t>セイキュウキンガク</t>
    </rPh>
    <rPh sb="5" eb="7">
      <t>ゼイコミ</t>
    </rPh>
    <phoneticPr fontId="2"/>
  </si>
  <si>
    <t>内消費税額</t>
    <rPh sb="0" eb="1">
      <t>ウチ</t>
    </rPh>
    <rPh sb="1" eb="4">
      <t>ショウヒゼイ</t>
    </rPh>
    <rPh sb="4" eb="5">
      <t>ガク</t>
    </rPh>
    <phoneticPr fontId="2"/>
  </si>
  <si>
    <t>会社名</t>
    <rPh sb="0" eb="2">
      <t>カイシャ</t>
    </rPh>
    <rPh sb="2" eb="3">
      <t>メイ</t>
    </rPh>
    <phoneticPr fontId="3"/>
  </si>
  <si>
    <t>担当者</t>
    <rPh sb="0" eb="3">
      <t>タントウシャ</t>
    </rPh>
    <phoneticPr fontId="2"/>
  </si>
  <si>
    <t>会社名</t>
    <rPh sb="0" eb="2">
      <t>カイシャ</t>
    </rPh>
    <rPh sb="2" eb="3">
      <t>メイ</t>
    </rPh>
    <phoneticPr fontId="2"/>
  </si>
  <si>
    <t>（控）</t>
    <rPh sb="1" eb="2">
      <t>ヒカ</t>
    </rPh>
    <phoneticPr fontId="2"/>
  </si>
  <si>
    <t>　</t>
    <phoneticPr fontId="2"/>
  </si>
  <si>
    <t xml:space="preserve"> </t>
    <phoneticPr fontId="2"/>
  </si>
  <si>
    <t>坪</t>
    <rPh sb="0" eb="1">
      <t>ツボ</t>
    </rPh>
    <phoneticPr fontId="3"/>
  </si>
  <si>
    <t>軽油税
区分</t>
    <rPh sb="0" eb="3">
      <t>ケイユゼイ</t>
    </rPh>
    <rPh sb="4" eb="6">
      <t>クブン</t>
    </rPh>
    <phoneticPr fontId="2"/>
  </si>
  <si>
    <t>課税</t>
    <rPh sb="0" eb="2">
      <t>カゼイ</t>
    </rPh>
    <phoneticPr fontId="2"/>
  </si>
  <si>
    <t>非課税</t>
    <rPh sb="0" eb="3">
      <t>ヒカゼイ</t>
    </rPh>
    <phoneticPr fontId="2"/>
  </si>
  <si>
    <t>軽油税(￥32.1)</t>
    <rPh sb="0" eb="3">
      <t>ケイユゼイ</t>
    </rPh>
    <phoneticPr fontId="2"/>
  </si>
  <si>
    <r>
      <t>・請求書は基本的に</t>
    </r>
    <r>
      <rPr>
        <b/>
        <u/>
        <sz val="12"/>
        <rFont val="ＭＳ Ｐゴシック"/>
        <family val="3"/>
        <charset val="128"/>
      </rPr>
      <t>毎月20日まで必着</t>
    </r>
    <r>
      <rPr>
        <sz val="12"/>
        <rFont val="ＭＳ Ｐゴシック"/>
        <family val="3"/>
        <charset val="128"/>
      </rPr>
      <t>でお願いします。</t>
    </r>
    <rPh sb="1" eb="4">
      <t>セイキュウショ</t>
    </rPh>
    <rPh sb="5" eb="8">
      <t>キホンテキ</t>
    </rPh>
    <rPh sb="9" eb="11">
      <t>マイツキ</t>
    </rPh>
    <rPh sb="13" eb="14">
      <t>カ</t>
    </rPh>
    <rPh sb="16" eb="18">
      <t>ヒッチャク</t>
    </rPh>
    <rPh sb="20" eb="21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</si>
</sst>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 ;[Red]\-#,##0\ "/>
    <numFmt numFmtId="177" formatCode="0_ "/>
    <numFmt numFmtId="178" formatCode="0_);[Red]\(0\)"/>
    <numFmt numFmtId="179" formatCode="#"/>
    <numFmt numFmtId="180" formatCode="0.0_);[Red]\(0.0\)"/>
    <numFmt numFmtId="181" formatCode="0.00_);[Red]\(0.00\)"/>
    <numFmt numFmtId="182" formatCode="#,##0.00_ ;[Red]\-#,##0.00\ 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color indexed="9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54">
    <xf numFmtId="0" fontId="0" fillId="0" borderId="0" xfId="0">
      <alignment vertical="center"/>
    </xf>
    <xf numFmtId="0" fontId="1" fillId="0" borderId="0" xfId="0" applyFo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0" xfId="0" applyFont="1" applyFill="1">
      <alignment vertical="center"/>
    </xf>
    <xf numFmtId="49" fontId="5" fillId="3" borderId="0" xfId="0" applyNumberFormat="1" applyFont="1" applyFill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top"/>
    </xf>
    <xf numFmtId="0" fontId="8" fillId="0" borderId="2" xfId="1" applyFont="1" applyBorder="1">
      <alignment vertical="center"/>
    </xf>
    <xf numFmtId="0" fontId="8" fillId="2" borderId="3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5" fillId="0" borderId="0" xfId="1" applyFont="1" applyProtection="1">
      <alignment vertical="center"/>
      <protection locked="0"/>
    </xf>
    <xf numFmtId="0" fontId="8" fillId="0" borderId="0" xfId="0" applyFont="1">
      <alignment vertical="center"/>
    </xf>
    <xf numFmtId="0" fontId="12" fillId="0" borderId="2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>
      <alignment vertical="center"/>
    </xf>
    <xf numFmtId="0" fontId="8" fillId="0" borderId="0" xfId="0" applyFont="1" applyAlignment="1">
      <alignment vertical="top"/>
    </xf>
    <xf numFmtId="49" fontId="1" fillId="2" borderId="39" xfId="0" applyNumberFormat="1" applyFont="1" applyFill="1" applyBorder="1" applyAlignment="1" applyProtection="1">
      <alignment vertical="center" shrinkToFit="1"/>
      <protection locked="0"/>
    </xf>
    <xf numFmtId="0" fontId="8" fillId="0" borderId="14" xfId="0" applyFont="1" applyBorder="1">
      <alignment vertical="center"/>
    </xf>
    <xf numFmtId="0" fontId="8" fillId="0" borderId="8" xfId="0" applyFont="1" applyBorder="1">
      <alignment vertical="center"/>
    </xf>
    <xf numFmtId="0" fontId="8" fillId="2" borderId="5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0" borderId="2" xfId="0" applyFont="1" applyBorder="1">
      <alignment vertical="center"/>
    </xf>
    <xf numFmtId="49" fontId="14" fillId="0" borderId="0" xfId="0" applyNumberFormat="1" applyFont="1">
      <alignment vertical="center"/>
    </xf>
    <xf numFmtId="49" fontId="12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0" fontId="8" fillId="0" borderId="44" xfId="0" applyFont="1" applyBorder="1">
      <alignment vertical="center"/>
    </xf>
    <xf numFmtId="0" fontId="12" fillId="0" borderId="39" xfId="0" applyFont="1" applyBorder="1">
      <alignment vertical="center"/>
    </xf>
    <xf numFmtId="0" fontId="8" fillId="0" borderId="46" xfId="0" applyFont="1" applyBorder="1">
      <alignment vertical="center"/>
    </xf>
    <xf numFmtId="0" fontId="12" fillId="0" borderId="0" xfId="0" applyFont="1" applyAlignment="1">
      <alignment vertical="center" textRotation="255"/>
    </xf>
    <xf numFmtId="0" fontId="12" fillId="0" borderId="45" xfId="0" applyFont="1" applyBorder="1">
      <alignment vertical="center"/>
    </xf>
    <xf numFmtId="179" fontId="16" fillId="0" borderId="39" xfId="0" applyNumberFormat="1" applyFont="1" applyBorder="1" applyAlignment="1"/>
    <xf numFmtId="0" fontId="25" fillId="0" borderId="0" xfId="1" applyFont="1">
      <alignment vertical="center"/>
    </xf>
    <xf numFmtId="49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 shrinkToFit="1"/>
    </xf>
    <xf numFmtId="0" fontId="5" fillId="0" borderId="0" xfId="1" applyFont="1">
      <alignment vertical="center"/>
    </xf>
    <xf numFmtId="0" fontId="7" fillId="0" borderId="0" xfId="1">
      <alignment vertical="center"/>
    </xf>
    <xf numFmtId="49" fontId="25" fillId="0" borderId="0" xfId="1" applyNumberFormat="1" applyFont="1">
      <alignment vertical="center"/>
    </xf>
    <xf numFmtId="0" fontId="24" fillId="0" borderId="0" xfId="1" applyFont="1" applyAlignment="1">
      <alignment horizontal="center" vertical="center" shrinkToFit="1"/>
    </xf>
    <xf numFmtId="180" fontId="25" fillId="0" borderId="0" xfId="1" applyNumberFormat="1" applyFont="1">
      <alignment vertical="center"/>
    </xf>
    <xf numFmtId="181" fontId="25" fillId="0" borderId="0" xfId="1" applyNumberFormat="1" applyFont="1">
      <alignment vertical="center"/>
    </xf>
    <xf numFmtId="178" fontId="25" fillId="0" borderId="0" xfId="1" applyNumberFormat="1" applyFont="1">
      <alignment vertical="center"/>
    </xf>
    <xf numFmtId="0" fontId="7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44" xfId="0" applyFont="1" applyBorder="1">
      <alignment vertical="center"/>
    </xf>
    <xf numFmtId="0" fontId="12" fillId="0" borderId="0" xfId="0" applyFont="1">
      <alignment vertical="center"/>
    </xf>
    <xf numFmtId="179" fontId="5" fillId="0" borderId="0" xfId="0" applyNumberFormat="1" applyFont="1" applyProtection="1">
      <alignment vertical="center"/>
      <protection locked="0"/>
    </xf>
    <xf numFmtId="179" fontId="16" fillId="0" borderId="0" xfId="0" applyNumberFormat="1" applyFont="1" applyAlignment="1"/>
    <xf numFmtId="49" fontId="1" fillId="2" borderId="0" xfId="0" applyNumberFormat="1" applyFont="1" applyFill="1" applyAlignment="1" applyProtection="1">
      <alignment vertical="center" shrinkToFit="1"/>
      <protection locked="0"/>
    </xf>
    <xf numFmtId="0" fontId="25" fillId="0" borderId="0" xfId="1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49" fontId="25" fillId="0" borderId="0" xfId="1" applyNumberFormat="1" applyFont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center" vertical="center"/>
      <protection locked="0"/>
    </xf>
    <xf numFmtId="49" fontId="24" fillId="0" borderId="0" xfId="1" applyNumberFormat="1" applyFont="1" applyAlignment="1" applyProtection="1">
      <alignment horizontal="center" vertical="center"/>
      <protection locked="0"/>
    </xf>
    <xf numFmtId="49" fontId="24" fillId="0" borderId="0" xfId="1" applyNumberFormat="1" applyFont="1" applyAlignment="1" applyProtection="1">
      <alignment horizontal="center" vertical="center" shrinkToFit="1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7" fillId="0" borderId="0" xfId="1" applyAlignment="1" applyProtection="1">
      <alignment horizontal="center" vertical="center"/>
      <protection locked="0"/>
    </xf>
    <xf numFmtId="0" fontId="7" fillId="0" borderId="0" xfId="1" applyProtection="1">
      <alignment vertical="center"/>
      <protection locked="0"/>
    </xf>
    <xf numFmtId="49" fontId="25" fillId="0" borderId="0" xfId="1" applyNumberFormat="1" applyFont="1" applyProtection="1">
      <alignment vertical="center"/>
      <protection locked="0"/>
    </xf>
    <xf numFmtId="0" fontId="24" fillId="0" borderId="0" xfId="1" applyFont="1" applyAlignment="1" applyProtection="1">
      <alignment horizontal="center" vertical="center" shrinkToFit="1"/>
      <protection locked="0"/>
    </xf>
    <xf numFmtId="180" fontId="25" fillId="0" borderId="0" xfId="1" applyNumberFormat="1" applyFont="1" applyProtection="1">
      <alignment vertical="center"/>
      <protection locked="0"/>
    </xf>
    <xf numFmtId="181" fontId="25" fillId="0" borderId="0" xfId="1" applyNumberFormat="1" applyFont="1" applyProtection="1">
      <alignment vertical="center"/>
      <protection locked="0"/>
    </xf>
    <xf numFmtId="178" fontId="25" fillId="0" borderId="0" xfId="1" applyNumberFormat="1" applyFont="1" applyProtection="1">
      <alignment vertical="center"/>
      <protection locked="0"/>
    </xf>
    <xf numFmtId="0" fontId="8" fillId="0" borderId="0" xfId="1" applyFont="1" applyProtection="1">
      <alignment vertical="center"/>
      <protection hidden="1"/>
    </xf>
    <xf numFmtId="0" fontId="8" fillId="0" borderId="0" xfId="1" applyFont="1" applyAlignment="1" applyProtection="1">
      <alignment vertical="top"/>
      <protection hidden="1"/>
    </xf>
    <xf numFmtId="179" fontId="17" fillId="0" borderId="0" xfId="1" applyNumberFormat="1" applyFont="1" applyAlignment="1" applyProtection="1">
      <alignment vertical="center" shrinkToFit="1"/>
      <protection hidden="1"/>
    </xf>
    <xf numFmtId="179" fontId="17" fillId="0" borderId="39" xfId="1" applyNumberFormat="1" applyFont="1" applyBorder="1" applyAlignment="1" applyProtection="1">
      <alignment vertical="center" shrinkToFit="1"/>
      <protection hidden="1"/>
    </xf>
    <xf numFmtId="0" fontId="25" fillId="0" borderId="0" xfId="1" applyFont="1" applyProtection="1">
      <alignment vertical="center"/>
      <protection hidden="1"/>
    </xf>
    <xf numFmtId="0" fontId="8" fillId="0" borderId="2" xfId="1" applyFont="1" applyBorder="1" applyProtection="1">
      <alignment vertical="center"/>
      <protection hidden="1"/>
    </xf>
    <xf numFmtId="0" fontId="8" fillId="2" borderId="5" xfId="1" applyFont="1" applyFill="1" applyBorder="1" applyProtection="1">
      <alignment vertical="center"/>
      <protection hidden="1"/>
    </xf>
    <xf numFmtId="0" fontId="8" fillId="2" borderId="4" xfId="1" applyFont="1" applyFill="1" applyBorder="1" applyProtection="1">
      <alignment vertical="center"/>
      <protection hidden="1"/>
    </xf>
    <xf numFmtId="0" fontId="8" fillId="2" borderId="3" xfId="1" applyFont="1" applyFill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39" xfId="0" applyFont="1" applyBorder="1" applyProtection="1">
      <alignment vertical="center"/>
      <protection hidden="1"/>
    </xf>
    <xf numFmtId="0" fontId="12" fillId="0" borderId="23" xfId="0" applyFont="1" applyBorder="1" applyProtection="1">
      <alignment vertical="center"/>
      <protection hidden="1"/>
    </xf>
    <xf numFmtId="0" fontId="12" fillId="0" borderId="45" xfId="0" applyFont="1" applyBorder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39" xfId="0" applyFont="1" applyBorder="1" applyProtection="1">
      <alignment vertical="center"/>
      <protection hidden="1"/>
    </xf>
    <xf numFmtId="0" fontId="12" fillId="0" borderId="44" xfId="0" applyFont="1" applyBorder="1" applyProtection="1">
      <alignment vertical="center"/>
      <protection hidden="1"/>
    </xf>
    <xf numFmtId="179" fontId="5" fillId="0" borderId="0" xfId="0" applyNumberFormat="1" applyFont="1" applyProtection="1">
      <alignment vertical="center"/>
      <protection locked="0" hidden="1"/>
    </xf>
    <xf numFmtId="0" fontId="8" fillId="0" borderId="0" xfId="0" applyFont="1" applyAlignment="1" applyProtection="1">
      <alignment vertical="top"/>
      <protection hidden="1"/>
    </xf>
    <xf numFmtId="179" fontId="16" fillId="0" borderId="0" xfId="0" applyNumberFormat="1" applyFont="1" applyAlignment="1" applyProtection="1">
      <protection hidden="1"/>
    </xf>
    <xf numFmtId="179" fontId="16" fillId="0" borderId="39" xfId="0" applyNumberFormat="1" applyFont="1" applyBorder="1" applyAlignment="1" applyProtection="1">
      <protection hidden="1"/>
    </xf>
    <xf numFmtId="49" fontId="1" fillId="0" borderId="0" xfId="0" applyNumberFormat="1" applyFont="1" applyAlignment="1" applyProtection="1">
      <alignment vertical="center" shrinkToFit="1"/>
      <protection locked="0" hidden="1"/>
    </xf>
    <xf numFmtId="49" fontId="1" fillId="0" borderId="39" xfId="0" applyNumberFormat="1" applyFont="1" applyBorder="1" applyAlignment="1" applyProtection="1">
      <alignment vertical="center" shrinkToFit="1"/>
      <protection locked="0" hidden="1"/>
    </xf>
    <xf numFmtId="0" fontId="8" fillId="0" borderId="44" xfId="0" applyFont="1" applyBorder="1" applyProtection="1">
      <alignment vertical="center"/>
      <protection hidden="1"/>
    </xf>
    <xf numFmtId="0" fontId="8" fillId="0" borderId="46" xfId="0" applyFont="1" applyBorder="1" applyProtection="1">
      <alignment vertical="center"/>
      <protection hidden="1"/>
    </xf>
    <xf numFmtId="0" fontId="12" fillId="0" borderId="0" xfId="0" applyFont="1" applyAlignment="1" applyProtection="1">
      <alignment vertical="center" textRotation="255"/>
      <protection hidden="1"/>
    </xf>
    <xf numFmtId="0" fontId="8" fillId="0" borderId="14" xfId="0" applyFont="1" applyBorder="1" applyProtection="1">
      <alignment vertical="center"/>
      <protection hidden="1"/>
    </xf>
    <xf numFmtId="0" fontId="8" fillId="0" borderId="8" xfId="0" applyFont="1" applyBorder="1" applyProtection="1">
      <alignment vertical="center"/>
      <protection hidden="1"/>
    </xf>
    <xf numFmtId="0" fontId="8" fillId="0" borderId="5" xfId="0" applyFont="1" applyBorder="1" applyProtection="1">
      <alignment vertical="center"/>
      <protection hidden="1"/>
    </xf>
    <xf numFmtId="0" fontId="8" fillId="0" borderId="4" xfId="0" applyFont="1" applyBorder="1" applyProtection="1">
      <alignment vertical="center"/>
      <protection hidden="1"/>
    </xf>
    <xf numFmtId="0" fontId="8" fillId="0" borderId="3" xfId="0" applyFont="1" applyBorder="1" applyProtection="1">
      <alignment vertical="center"/>
      <protection hidden="1"/>
    </xf>
    <xf numFmtId="0" fontId="8" fillId="0" borderId="2" xfId="0" applyFont="1" applyBorder="1" applyProtection="1">
      <alignment vertical="center"/>
      <protection hidden="1"/>
    </xf>
    <xf numFmtId="179" fontId="5" fillId="0" borderId="0" xfId="0" applyNumberFormat="1" applyFont="1" applyProtection="1">
      <alignment vertical="center"/>
      <protection hidden="1"/>
    </xf>
    <xf numFmtId="49" fontId="1" fillId="2" borderId="0" xfId="0" applyNumberFormat="1" applyFont="1" applyFill="1" applyAlignment="1" applyProtection="1">
      <alignment vertical="center" shrinkToFit="1"/>
      <protection hidden="1"/>
    </xf>
    <xf numFmtId="49" fontId="1" fillId="2" borderId="39" xfId="0" applyNumberFormat="1" applyFont="1" applyFill="1" applyBorder="1" applyAlignment="1" applyProtection="1">
      <alignment vertical="center" shrinkToFit="1"/>
      <protection hidden="1"/>
    </xf>
    <xf numFmtId="0" fontId="8" fillId="2" borderId="5" xfId="0" applyFont="1" applyFill="1" applyBorder="1" applyProtection="1">
      <alignment vertical="center"/>
      <protection hidden="1"/>
    </xf>
    <xf numFmtId="0" fontId="8" fillId="2" borderId="4" xfId="0" applyFont="1" applyFill="1" applyBorder="1" applyProtection="1">
      <alignment vertical="center"/>
      <protection hidden="1"/>
    </xf>
    <xf numFmtId="0" fontId="8" fillId="2" borderId="3" xfId="0" applyFont="1" applyFill="1" applyBorder="1" applyProtection="1">
      <alignment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8" fillId="0" borderId="39" xfId="1" applyFont="1" applyBorder="1" applyProtection="1">
      <alignment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 wrapText="1"/>
      <protection hidden="1"/>
    </xf>
    <xf numFmtId="0" fontId="22" fillId="0" borderId="0" xfId="1" applyFont="1" applyAlignment="1">
      <alignment horizontal="center" vertical="center"/>
    </xf>
    <xf numFmtId="0" fontId="5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0" fontId="8" fillId="0" borderId="0" xfId="0" applyFont="1" applyAlignment="1" applyProtection="1"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0" fontId="12" fillId="0" borderId="44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79" fontId="5" fillId="2" borderId="23" xfId="0" applyNumberFormat="1" applyFont="1" applyFill="1" applyBorder="1" applyAlignment="1" applyProtection="1">
      <alignment horizontal="center" vertical="center"/>
      <protection hidden="1"/>
    </xf>
    <xf numFmtId="179" fontId="5" fillId="2" borderId="0" xfId="0" applyNumberFormat="1" applyFont="1" applyFill="1" applyAlignment="1" applyProtection="1">
      <alignment horizontal="center" vertical="center"/>
      <protection hidden="1"/>
    </xf>
    <xf numFmtId="179" fontId="0" fillId="2" borderId="0" xfId="0" applyNumberFormat="1" applyFill="1" applyAlignment="1" applyProtection="1">
      <alignment horizontal="center" vertical="center" wrapText="1"/>
      <protection hidden="1"/>
    </xf>
    <xf numFmtId="179" fontId="0" fillId="2" borderId="39" xfId="0" applyNumberForma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179" fontId="5" fillId="2" borderId="0" xfId="0" applyNumberFormat="1" applyFont="1" applyFill="1" applyAlignment="1" applyProtection="1">
      <alignment horizontal="center"/>
      <protection hidden="1"/>
    </xf>
    <xf numFmtId="179" fontId="5" fillId="2" borderId="1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alignment vertical="center"/>
      <protection hidden="1"/>
    </xf>
    <xf numFmtId="49" fontId="5" fillId="0" borderId="23" xfId="0" applyNumberFormat="1" applyFont="1" applyBorder="1" applyAlignment="1" applyProtection="1">
      <alignment horizontal="center" vertical="center"/>
      <protection hidden="1"/>
    </xf>
    <xf numFmtId="49" fontId="5" fillId="0" borderId="10" xfId="0" applyNumberFormat="1" applyFont="1" applyBorder="1" applyAlignment="1" applyProtection="1">
      <alignment horizontal="center" vertical="center"/>
      <protection hidden="1"/>
    </xf>
    <xf numFmtId="179" fontId="21" fillId="3" borderId="24" xfId="0" applyNumberFormat="1" applyFont="1" applyFill="1" applyBorder="1" applyAlignment="1" applyProtection="1">
      <alignment horizontal="left" vertical="center" shrinkToFit="1"/>
      <protection hidden="1"/>
    </xf>
    <xf numFmtId="179" fontId="21" fillId="0" borderId="23" xfId="0" applyNumberFormat="1" applyFont="1" applyBorder="1" applyAlignment="1" applyProtection="1">
      <alignment horizontal="left" vertical="center" shrinkToFit="1"/>
      <protection hidden="1"/>
    </xf>
    <xf numFmtId="179" fontId="21" fillId="0" borderId="45" xfId="0" applyNumberFormat="1" applyFont="1" applyBorder="1" applyAlignment="1" applyProtection="1">
      <alignment horizontal="left" vertical="center" shrinkToFit="1"/>
      <protection hidden="1"/>
    </xf>
    <xf numFmtId="179" fontId="21" fillId="0" borderId="44" xfId="0" applyNumberFormat="1" applyFont="1" applyBorder="1" applyAlignment="1" applyProtection="1">
      <alignment horizontal="left" vertical="center" shrinkToFit="1"/>
      <protection hidden="1"/>
    </xf>
    <xf numFmtId="179" fontId="21" fillId="0" borderId="0" xfId="0" applyNumberFormat="1" applyFont="1" applyAlignment="1" applyProtection="1">
      <alignment horizontal="left" vertical="center" shrinkToFit="1"/>
      <protection hidden="1"/>
    </xf>
    <xf numFmtId="179" fontId="21" fillId="0" borderId="39" xfId="0" applyNumberFormat="1" applyFont="1" applyBorder="1" applyAlignment="1" applyProtection="1">
      <alignment horizontal="left" vertical="center" shrinkToFit="1"/>
      <protection hidden="1"/>
    </xf>
    <xf numFmtId="0" fontId="8" fillId="0" borderId="49" xfId="0" applyFont="1" applyBorder="1" applyAlignment="1" applyProtection="1">
      <alignment horizontal="center" vertical="center" shrinkToFit="1"/>
      <protection hidden="1"/>
    </xf>
    <xf numFmtId="0" fontId="8" fillId="0" borderId="27" xfId="0" applyFont="1" applyBorder="1" applyAlignment="1" applyProtection="1">
      <alignment horizontal="center" vertical="center" shrinkToFit="1"/>
      <protection hidden="1"/>
    </xf>
    <xf numFmtId="0" fontId="8" fillId="0" borderId="48" xfId="0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8" fillId="0" borderId="10" xfId="0" applyFont="1" applyBorder="1" applyAlignment="1" applyProtection="1">
      <alignment horizontal="center" vertical="center" shrinkToFit="1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179" fontId="0" fillId="2" borderId="44" xfId="0" quotePrefix="1" applyNumberFormat="1" applyFill="1" applyBorder="1" applyAlignment="1" applyProtection="1">
      <alignment horizontal="center" vertical="center" wrapText="1"/>
      <protection hidden="1"/>
    </xf>
    <xf numFmtId="179" fontId="0" fillId="2" borderId="0" xfId="0" applyNumberFormat="1" applyFill="1" applyAlignment="1" applyProtection="1">
      <alignment horizontal="center" vertical="center"/>
      <protection hidden="1"/>
    </xf>
    <xf numFmtId="179" fontId="0" fillId="2" borderId="39" xfId="0" applyNumberFormat="1" applyFill="1" applyBorder="1" applyAlignment="1" applyProtection="1">
      <alignment horizontal="center" vertical="center"/>
      <protection hidden="1"/>
    </xf>
    <xf numFmtId="179" fontId="0" fillId="2" borderId="44" xfId="0" applyNumberFormat="1" applyFill="1" applyBorder="1" applyAlignment="1" applyProtection="1">
      <alignment horizontal="center" vertical="center" wrapText="1"/>
      <protection hidden="1"/>
    </xf>
    <xf numFmtId="179" fontId="0" fillId="2" borderId="46" xfId="0" applyNumberFormat="1" applyFill="1" applyBorder="1" applyAlignment="1" applyProtection="1">
      <alignment horizontal="center" vertical="center" wrapText="1"/>
      <protection hidden="1"/>
    </xf>
    <xf numFmtId="179" fontId="0" fillId="2" borderId="10" xfId="0" applyNumberFormat="1" applyFill="1" applyBorder="1" applyAlignment="1" applyProtection="1">
      <alignment horizontal="center" vertical="center" wrapText="1"/>
      <protection hidden="1"/>
    </xf>
    <xf numFmtId="179" fontId="0" fillId="2" borderId="10" xfId="0" applyNumberFormat="1" applyFill="1" applyBorder="1" applyAlignment="1" applyProtection="1">
      <alignment horizontal="center" vertical="center"/>
      <protection hidden="1"/>
    </xf>
    <xf numFmtId="179" fontId="0" fillId="2" borderId="37" xfId="0" applyNumberFormat="1" applyFill="1" applyBorder="1" applyAlignment="1" applyProtection="1">
      <alignment horizontal="center" vertical="center"/>
      <protection hidden="1"/>
    </xf>
    <xf numFmtId="0" fontId="8" fillId="0" borderId="39" xfId="0" applyFont="1" applyBorder="1" applyProtection="1">
      <alignment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23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8" fillId="0" borderId="4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179" fontId="0" fillId="2" borderId="24" xfId="0" quotePrefix="1" applyNumberFormat="1" applyFill="1" applyBorder="1" applyAlignment="1" applyProtection="1">
      <alignment horizontal="center" vertical="center" wrapText="1"/>
      <protection hidden="1"/>
    </xf>
    <xf numFmtId="179" fontId="0" fillId="2" borderId="23" xfId="0" applyNumberFormat="1" applyFill="1" applyBorder="1" applyAlignment="1" applyProtection="1">
      <alignment horizontal="center" vertical="center" wrapText="1"/>
      <protection hidden="1"/>
    </xf>
    <xf numFmtId="179" fontId="0" fillId="2" borderId="23" xfId="0" applyNumberFormat="1" applyFill="1" applyBorder="1" applyAlignment="1" applyProtection="1">
      <alignment horizontal="center" vertical="center"/>
      <protection hidden="1"/>
    </xf>
    <xf numFmtId="179" fontId="0" fillId="2" borderId="45" xfId="0" applyNumberFormat="1" applyFill="1" applyBorder="1" applyAlignment="1" applyProtection="1">
      <alignment horizontal="center" vertical="center"/>
      <protection hidden="1"/>
    </xf>
    <xf numFmtId="179" fontId="0" fillId="2" borderId="17" xfId="0" applyNumberFormat="1" applyFill="1" applyBorder="1" applyAlignment="1" applyProtection="1">
      <alignment horizontal="center" vertical="center" wrapText="1"/>
      <protection hidden="1"/>
    </xf>
    <xf numFmtId="179" fontId="0" fillId="2" borderId="16" xfId="0" applyNumberFormat="1" applyFill="1" applyBorder="1" applyAlignment="1" applyProtection="1">
      <alignment horizontal="center" vertical="center" wrapText="1"/>
      <protection hidden="1"/>
    </xf>
    <xf numFmtId="179" fontId="0" fillId="2" borderId="16" xfId="0" applyNumberFormat="1" applyFill="1" applyBorder="1" applyAlignment="1" applyProtection="1">
      <alignment horizontal="center" vertical="center"/>
      <protection hidden="1"/>
    </xf>
    <xf numFmtId="179" fontId="0" fillId="2" borderId="51" xfId="0" applyNumberFormat="1" applyFill="1" applyBorder="1" applyAlignment="1" applyProtection="1">
      <alignment horizontal="center" vertical="center"/>
      <protection hidden="1"/>
    </xf>
    <xf numFmtId="0" fontId="8" fillId="0" borderId="40" xfId="0" applyFont="1" applyBorder="1" applyProtection="1">
      <alignment vertical="center"/>
      <protection hidden="1"/>
    </xf>
    <xf numFmtId="49" fontId="5" fillId="0" borderId="45" xfId="0" applyNumberFormat="1" applyFont="1" applyBorder="1" applyAlignment="1" applyProtection="1">
      <alignment horizontal="center" vertical="center"/>
      <protection hidden="1"/>
    </xf>
    <xf numFmtId="49" fontId="5" fillId="0" borderId="37" xfId="0" applyNumberFormat="1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 shrinkToFit="1"/>
      <protection hidden="1"/>
    </xf>
    <xf numFmtId="0" fontId="8" fillId="0" borderId="23" xfId="0" applyFont="1" applyBorder="1" applyAlignment="1" applyProtection="1">
      <alignment horizontal="center" vertical="center" shrinkToFit="1"/>
      <protection hidden="1"/>
    </xf>
    <xf numFmtId="0" fontId="8" fillId="0" borderId="45" xfId="0" applyFont="1" applyBorder="1" applyAlignment="1" applyProtection="1">
      <alignment horizontal="center" vertical="center" shrinkToFit="1"/>
      <protection hidden="1"/>
    </xf>
    <xf numFmtId="0" fontId="8" fillId="0" borderId="37" xfId="0" applyFont="1" applyBorder="1" applyAlignment="1" applyProtection="1">
      <alignment horizontal="center" vertical="center" shrinkToFit="1"/>
      <protection hidden="1"/>
    </xf>
    <xf numFmtId="0" fontId="21" fillId="0" borderId="26" xfId="0" applyFont="1" applyBorder="1" applyAlignment="1" applyProtection="1">
      <alignment horizontal="center" vertical="center" shrinkToFit="1"/>
      <protection hidden="1"/>
    </xf>
    <xf numFmtId="0" fontId="21" fillId="0" borderId="22" xfId="0" applyFont="1" applyBorder="1" applyAlignment="1" applyProtection="1">
      <alignment horizontal="center" vertical="center" shrinkToFit="1"/>
      <protection hidden="1"/>
    </xf>
    <xf numFmtId="0" fontId="21" fillId="0" borderId="11" xfId="0" applyFont="1" applyBorder="1" applyAlignment="1" applyProtection="1">
      <alignment horizontal="center" vertical="center" shrinkToFit="1"/>
      <protection hidden="1"/>
    </xf>
    <xf numFmtId="0" fontId="21" fillId="0" borderId="38" xfId="0" applyFont="1" applyBorder="1" applyAlignment="1" applyProtection="1">
      <alignment horizontal="center" vertical="center" shrinkToFit="1"/>
      <protection hidden="1"/>
    </xf>
    <xf numFmtId="179" fontId="21" fillId="3" borderId="23" xfId="0" applyNumberFormat="1" applyFont="1" applyFill="1" applyBorder="1" applyAlignment="1" applyProtection="1">
      <alignment horizontal="left" vertical="center" shrinkToFit="1"/>
      <protection hidden="1"/>
    </xf>
    <xf numFmtId="179" fontId="21" fillId="3" borderId="45" xfId="0" applyNumberFormat="1" applyFont="1" applyFill="1" applyBorder="1" applyAlignment="1" applyProtection="1">
      <alignment horizontal="left" vertical="center" shrinkToFit="1"/>
      <protection hidden="1"/>
    </xf>
    <xf numFmtId="179" fontId="21" fillId="3" borderId="46" xfId="0" applyNumberFormat="1" applyFont="1" applyFill="1" applyBorder="1" applyAlignment="1" applyProtection="1">
      <alignment horizontal="left" vertical="center" shrinkToFit="1"/>
      <protection hidden="1"/>
    </xf>
    <xf numFmtId="179" fontId="21" fillId="3" borderId="10" xfId="0" applyNumberFormat="1" applyFont="1" applyFill="1" applyBorder="1" applyAlignment="1" applyProtection="1">
      <alignment horizontal="left" vertical="center" shrinkToFit="1"/>
      <protection hidden="1"/>
    </xf>
    <xf numFmtId="179" fontId="21" fillId="3" borderId="37" xfId="0" applyNumberFormat="1" applyFont="1" applyFill="1" applyBorder="1" applyAlignment="1" applyProtection="1">
      <alignment horizontal="left" vertical="center" shrinkToFit="1"/>
      <protection hidden="1"/>
    </xf>
    <xf numFmtId="0" fontId="8" fillId="0" borderId="39" xfId="0" applyFont="1" applyBorder="1" applyAlignment="1" applyProtection="1">
      <alignment horizontal="center" vertical="center" shrinkToFit="1"/>
      <protection hidden="1"/>
    </xf>
    <xf numFmtId="0" fontId="21" fillId="0" borderId="23" xfId="0" applyFont="1" applyBorder="1" applyAlignment="1" applyProtection="1">
      <alignment horizontal="center" vertical="center" shrinkToFit="1"/>
      <protection hidden="1"/>
    </xf>
    <xf numFmtId="0" fontId="21" fillId="0" borderId="4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6" fontId="18" fillId="0" borderId="1" xfId="0" applyNumberFormat="1" applyFont="1" applyBorder="1" applyAlignment="1" applyProtection="1">
      <alignment horizontal="right" vertical="center"/>
      <protection hidden="1"/>
    </xf>
    <xf numFmtId="6" fontId="18" fillId="0" borderId="32" xfId="0" applyNumberFormat="1" applyFont="1" applyBorder="1" applyAlignment="1" applyProtection="1">
      <alignment horizontal="right" vertical="center"/>
      <protection hidden="1"/>
    </xf>
    <xf numFmtId="6" fontId="18" fillId="0" borderId="54" xfId="0" applyNumberFormat="1" applyFont="1" applyBorder="1" applyAlignment="1" applyProtection="1">
      <alignment horizontal="right" vertical="center"/>
      <protection hidden="1"/>
    </xf>
    <xf numFmtId="6" fontId="18" fillId="0" borderId="55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alignment vertical="center"/>
      <protection hidden="1"/>
    </xf>
    <xf numFmtId="0" fontId="8" fillId="0" borderId="0" xfId="0" applyFont="1" applyAlignment="1" applyProtection="1">
      <alignment vertical="top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vertical="center" wrapText="1"/>
      <protection hidden="1"/>
    </xf>
    <xf numFmtId="0" fontId="12" fillId="0" borderId="23" xfId="0" applyFont="1" applyBorder="1" applyProtection="1">
      <alignment vertical="center"/>
      <protection hidden="1"/>
    </xf>
    <xf numFmtId="38" fontId="15" fillId="0" borderId="23" xfId="0" applyNumberFormat="1" applyFont="1" applyBorder="1" applyAlignment="1" applyProtection="1">
      <alignment horizontal="right" vertical="center"/>
      <protection hidden="1"/>
    </xf>
    <xf numFmtId="38" fontId="5" fillId="0" borderId="14" xfId="2" applyFont="1" applyFill="1" applyBorder="1" applyAlignment="1" applyProtection="1">
      <alignment horizontal="right" vertical="center" indent="1"/>
      <protection hidden="1"/>
    </xf>
    <xf numFmtId="38" fontId="5" fillId="0" borderId="13" xfId="2" applyFont="1" applyFill="1" applyBorder="1" applyAlignment="1" applyProtection="1">
      <alignment horizontal="right" vertical="center" indent="1"/>
      <protection hidden="1"/>
    </xf>
    <xf numFmtId="38" fontId="5" fillId="0" borderId="28" xfId="2" applyFont="1" applyFill="1" applyBorder="1" applyAlignment="1" applyProtection="1">
      <alignment horizontal="right" vertical="center" indent="1"/>
      <protection hidden="1"/>
    </xf>
    <xf numFmtId="0" fontId="8" fillId="0" borderId="32" xfId="0" applyFont="1" applyBorder="1" applyProtection="1">
      <alignment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38" fontId="5" fillId="0" borderId="8" xfId="2" applyFont="1" applyFill="1" applyBorder="1" applyAlignment="1" applyProtection="1">
      <alignment horizontal="right" vertical="center" indent="1"/>
      <protection hidden="1"/>
    </xf>
    <xf numFmtId="38" fontId="5" fillId="0" borderId="7" xfId="2" applyFont="1" applyFill="1" applyBorder="1" applyAlignment="1" applyProtection="1">
      <alignment horizontal="right" vertical="center" indent="1"/>
      <protection hidden="1"/>
    </xf>
    <xf numFmtId="38" fontId="5" fillId="0" borderId="9" xfId="2" applyFont="1" applyFill="1" applyBorder="1" applyAlignment="1" applyProtection="1">
      <alignment horizontal="right" vertical="center" indent="1"/>
      <protection hidden="1"/>
    </xf>
    <xf numFmtId="0" fontId="8" fillId="0" borderId="30" xfId="0" applyFont="1" applyBorder="1" applyProtection="1">
      <alignment vertical="center"/>
      <protection hidden="1"/>
    </xf>
    <xf numFmtId="0" fontId="8" fillId="0" borderId="29" xfId="0" applyFont="1" applyBorder="1" applyProtection="1">
      <alignment vertical="center"/>
      <protection hidden="1"/>
    </xf>
    <xf numFmtId="0" fontId="8" fillId="0" borderId="33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Protection="1">
      <alignment vertical="center"/>
      <protection hidden="1"/>
    </xf>
    <xf numFmtId="0" fontId="12" fillId="0" borderId="28" xfId="0" applyFont="1" applyBorder="1" applyProtection="1">
      <alignment vertical="center"/>
      <protection hidden="1"/>
    </xf>
    <xf numFmtId="179" fontId="24" fillId="2" borderId="13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 applyProtection="1">
      <alignment horizontal="distributed" vertical="center"/>
      <protection hidden="1"/>
    </xf>
    <xf numFmtId="0" fontId="12" fillId="0" borderId="7" xfId="0" applyFont="1" applyBorder="1" applyAlignment="1" applyProtection="1">
      <alignment horizontal="distributed" vertical="center"/>
      <protection hidden="1"/>
    </xf>
    <xf numFmtId="0" fontId="12" fillId="0" borderId="7" xfId="0" applyFont="1" applyBorder="1" applyProtection="1">
      <alignment vertical="center"/>
      <protection hidden="1"/>
    </xf>
    <xf numFmtId="0" fontId="12" fillId="0" borderId="9" xfId="0" applyFont="1" applyBorder="1" applyProtection="1">
      <alignment vertical="center"/>
      <protection hidden="1"/>
    </xf>
    <xf numFmtId="0" fontId="8" fillId="0" borderId="36" xfId="0" applyFont="1" applyBorder="1" applyProtection="1">
      <alignment vertical="center"/>
      <protection hidden="1"/>
    </xf>
    <xf numFmtId="0" fontId="8" fillId="0" borderId="35" xfId="0" applyFont="1" applyBorder="1" applyProtection="1">
      <alignment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4" xfId="0" applyFont="1" applyBorder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0" borderId="10" xfId="0" applyFont="1" applyBorder="1" applyProtection="1">
      <alignment vertical="center"/>
      <protection hidden="1"/>
    </xf>
    <xf numFmtId="179" fontId="5" fillId="2" borderId="0" xfId="0" applyNumberFormat="1" applyFont="1" applyFill="1" applyAlignment="1" applyProtection="1">
      <alignment horizontal="center" vertical="center" shrinkToFit="1"/>
      <protection hidden="1"/>
    </xf>
    <xf numFmtId="179" fontId="5" fillId="2" borderId="10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10" xfId="0" applyFont="1" applyBorder="1" applyAlignment="1" applyProtection="1">
      <alignment horizontal="left" vertical="center"/>
      <protection hidden="1"/>
    </xf>
    <xf numFmtId="179" fontId="5" fillId="2" borderId="39" xfId="0" applyNumberFormat="1" applyFont="1" applyFill="1" applyBorder="1" applyAlignment="1" applyProtection="1">
      <alignment horizontal="center" vertical="center" shrinkToFit="1"/>
      <protection hidden="1"/>
    </xf>
    <xf numFmtId="179" fontId="5" fillId="2" borderId="37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26" xfId="0" applyFont="1" applyBorder="1" applyAlignment="1" applyProtection="1">
      <alignment horizontal="center" vertical="center" textRotation="255"/>
      <protection hidden="1"/>
    </xf>
    <xf numFmtId="0" fontId="12" fillId="0" borderId="23" xfId="0" applyFont="1" applyBorder="1" applyAlignment="1" applyProtection="1">
      <alignment horizontal="center" vertical="center" textRotation="255"/>
      <protection hidden="1"/>
    </xf>
    <xf numFmtId="0" fontId="12" fillId="0" borderId="22" xfId="0" applyFont="1" applyBorder="1" applyAlignment="1" applyProtection="1">
      <alignment horizontal="center" vertical="center" textRotation="255"/>
      <protection hidden="1"/>
    </xf>
    <xf numFmtId="0" fontId="12" fillId="0" borderId="40" xfId="0" applyFont="1" applyBorder="1" applyAlignment="1" applyProtection="1">
      <alignment horizontal="center" vertical="center" textRotation="255"/>
      <protection hidden="1"/>
    </xf>
    <xf numFmtId="0" fontId="12" fillId="0" borderId="0" xfId="0" applyFont="1" applyAlignment="1" applyProtection="1">
      <alignment horizontal="center" vertical="center" textRotation="255"/>
      <protection hidden="1"/>
    </xf>
    <xf numFmtId="0" fontId="12" fillId="0" borderId="2" xfId="0" applyFont="1" applyBorder="1" applyAlignment="1" applyProtection="1">
      <alignment horizontal="center" vertical="center" textRotation="255"/>
      <protection hidden="1"/>
    </xf>
    <xf numFmtId="0" fontId="12" fillId="0" borderId="11" xfId="0" applyFont="1" applyBorder="1" applyAlignment="1" applyProtection="1">
      <alignment horizontal="center" vertical="center" textRotation="255"/>
      <protection hidden="1"/>
    </xf>
    <xf numFmtId="0" fontId="12" fillId="0" borderId="10" xfId="0" applyFont="1" applyBorder="1" applyAlignment="1" applyProtection="1">
      <alignment horizontal="center" vertical="center" textRotation="255"/>
      <protection hidden="1"/>
    </xf>
    <xf numFmtId="0" fontId="12" fillId="0" borderId="38" xfId="0" applyFont="1" applyBorder="1" applyAlignment="1" applyProtection="1">
      <alignment horizontal="center" vertical="center" textRotation="255"/>
      <protection hidden="1"/>
    </xf>
    <xf numFmtId="0" fontId="12" fillId="0" borderId="36" xfId="0" applyFont="1" applyBorder="1" applyProtection="1">
      <alignment vertical="center"/>
      <protection hidden="1"/>
    </xf>
    <xf numFmtId="0" fontId="12" fillId="0" borderId="35" xfId="0" applyFont="1" applyBorder="1" applyProtection="1">
      <alignment vertical="center"/>
      <protection hidden="1"/>
    </xf>
    <xf numFmtId="0" fontId="12" fillId="0" borderId="33" xfId="0" applyFont="1" applyBorder="1" applyProtection="1">
      <alignment vertical="center"/>
      <protection hidden="1"/>
    </xf>
    <xf numFmtId="0" fontId="12" fillId="0" borderId="1" xfId="0" applyFont="1" applyBorder="1" applyProtection="1">
      <alignment vertical="center"/>
      <protection hidden="1"/>
    </xf>
    <xf numFmtId="38" fontId="15" fillId="0" borderId="35" xfId="0" applyNumberFormat="1" applyFont="1" applyBorder="1" applyAlignment="1" applyProtection="1">
      <alignment horizontal="right" vertical="center"/>
      <protection hidden="1"/>
    </xf>
    <xf numFmtId="38" fontId="15" fillId="0" borderId="34" xfId="0" applyNumberFormat="1" applyFont="1" applyBorder="1" applyAlignment="1" applyProtection="1">
      <alignment horizontal="right" vertical="center"/>
      <protection hidden="1"/>
    </xf>
    <xf numFmtId="38" fontId="15" fillId="0" borderId="1" xfId="0" applyNumberFormat="1" applyFont="1" applyBorder="1" applyAlignment="1" applyProtection="1">
      <alignment horizontal="right" vertical="center"/>
      <protection hidden="1"/>
    </xf>
    <xf numFmtId="38" fontId="15" fillId="0" borderId="32" xfId="0" applyNumberFormat="1" applyFont="1" applyBorder="1" applyAlignment="1" applyProtection="1">
      <alignment horizontal="right" vertical="center"/>
      <protection hidden="1"/>
    </xf>
    <xf numFmtId="0" fontId="12" fillId="0" borderId="43" xfId="0" applyFont="1" applyBorder="1" applyAlignment="1" applyProtection="1">
      <alignment vertical="center" wrapText="1"/>
      <protection hidden="1"/>
    </xf>
    <xf numFmtId="0" fontId="12" fillId="0" borderId="42" xfId="0" applyFont="1" applyBorder="1" applyAlignment="1" applyProtection="1">
      <alignment vertical="center" wrapText="1"/>
      <protection hidden="1"/>
    </xf>
    <xf numFmtId="0" fontId="12" fillId="0" borderId="33" xfId="0" applyFont="1" applyBorder="1" applyAlignment="1" applyProtection="1">
      <alignment vertical="center" wrapText="1"/>
      <protection hidden="1"/>
    </xf>
    <xf numFmtId="0" fontId="12" fillId="0" borderId="1" xfId="0" applyFont="1" applyBorder="1" applyAlignment="1" applyProtection="1">
      <alignment vertical="center" wrapText="1"/>
      <protection hidden="1"/>
    </xf>
    <xf numFmtId="38" fontId="15" fillId="0" borderId="42" xfId="0" applyNumberFormat="1" applyFont="1" applyBorder="1" applyAlignment="1" applyProtection="1">
      <alignment horizontal="right" vertical="center"/>
      <protection hidden="1"/>
    </xf>
    <xf numFmtId="38" fontId="15" fillId="0" borderId="41" xfId="0" applyNumberFormat="1" applyFont="1" applyBorder="1" applyAlignment="1" applyProtection="1">
      <alignment horizontal="right" vertical="center"/>
      <protection hidden="1"/>
    </xf>
    <xf numFmtId="0" fontId="12" fillId="0" borderId="53" xfId="0" applyFont="1" applyBorder="1" applyProtection="1">
      <alignment vertical="center"/>
      <protection hidden="1"/>
    </xf>
    <xf numFmtId="0" fontId="12" fillId="0" borderId="54" xfId="0" applyFont="1" applyBorder="1" applyProtection="1">
      <alignment vertical="center"/>
      <protection hidden="1"/>
    </xf>
    <xf numFmtId="0" fontId="20" fillId="0" borderId="0" xfId="0" applyFont="1" applyAlignment="1" applyProtection="1">
      <protection hidden="1"/>
    </xf>
    <xf numFmtId="49" fontId="20" fillId="0" borderId="0" xfId="0" applyNumberFormat="1" applyFont="1" applyAlignment="1" applyProtection="1">
      <alignment horizontal="right"/>
      <protection hidden="1"/>
    </xf>
    <xf numFmtId="0" fontId="20" fillId="0" borderId="0" xfId="0" applyFont="1" applyAlignment="1" applyProtection="1">
      <alignment horizontal="right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179" fontId="17" fillId="2" borderId="0" xfId="0" applyNumberFormat="1" applyFont="1" applyFill="1" applyAlignment="1" applyProtection="1">
      <alignment horizontal="center" vertical="center" shrinkToFit="1"/>
      <protection hidden="1"/>
    </xf>
    <xf numFmtId="179" fontId="16" fillId="0" borderId="0" xfId="0" applyNumberFormat="1" applyFont="1" applyProtection="1">
      <alignment vertical="center"/>
      <protection hidden="1"/>
    </xf>
    <xf numFmtId="179" fontId="16" fillId="0" borderId="39" xfId="0" applyNumberFormat="1" applyFont="1" applyBorder="1" applyProtection="1">
      <alignment vertical="center"/>
      <protection hidden="1"/>
    </xf>
    <xf numFmtId="179" fontId="24" fillId="2" borderId="13" xfId="0" applyNumberFormat="1" applyFont="1" applyFill="1" applyBorder="1" applyAlignment="1" applyProtection="1">
      <alignment horizontal="center" vertical="center"/>
      <protection hidden="1"/>
    </xf>
    <xf numFmtId="38" fontId="5" fillId="2" borderId="14" xfId="2" applyFont="1" applyFill="1" applyBorder="1" applyAlignment="1" applyProtection="1">
      <alignment horizontal="right" vertical="center" indent="1"/>
      <protection hidden="1"/>
    </xf>
    <xf numFmtId="38" fontId="5" fillId="2" borderId="13" xfId="2" applyFont="1" applyFill="1" applyBorder="1" applyAlignment="1" applyProtection="1">
      <alignment horizontal="right" vertical="center" indent="1"/>
      <protection hidden="1"/>
    </xf>
    <xf numFmtId="38" fontId="5" fillId="2" borderId="28" xfId="2" applyFont="1" applyFill="1" applyBorder="1" applyAlignment="1" applyProtection="1">
      <alignment horizontal="right" vertical="center" indent="1"/>
      <protection hidden="1"/>
    </xf>
    <xf numFmtId="0" fontId="12" fillId="0" borderId="13" xfId="0" applyFont="1" applyBorder="1" applyAlignment="1" applyProtection="1">
      <alignment horizontal="left" vertical="center"/>
      <protection hidden="1"/>
    </xf>
    <xf numFmtId="0" fontId="8" fillId="0" borderId="27" xfId="0" applyFont="1" applyBorder="1" applyProtection="1">
      <alignment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8" fillId="0" borderId="23" xfId="0" applyFont="1" applyBorder="1" applyProtection="1">
      <alignment vertical="center"/>
      <protection hidden="1"/>
    </xf>
    <xf numFmtId="0" fontId="8" fillId="0" borderId="18" xfId="0" applyFont="1" applyBorder="1" applyProtection="1">
      <alignment vertical="center"/>
      <protection hidden="1"/>
    </xf>
    <xf numFmtId="0" fontId="8" fillId="0" borderId="16" xfId="0" applyFont="1" applyBorder="1" applyProtection="1">
      <alignment vertical="center"/>
      <protection hidden="1"/>
    </xf>
    <xf numFmtId="179" fontId="0" fillId="2" borderId="24" xfId="0" applyNumberFormat="1" applyFill="1" applyBorder="1" applyAlignment="1" applyProtection="1">
      <alignment horizontal="center" vertical="center" shrinkToFit="1"/>
      <protection hidden="1"/>
    </xf>
    <xf numFmtId="179" fontId="0" fillId="2" borderId="23" xfId="0" applyNumberFormat="1" applyFill="1" applyBorder="1" applyAlignment="1" applyProtection="1">
      <alignment horizontal="center" vertical="center" shrinkToFit="1"/>
      <protection hidden="1"/>
    </xf>
    <xf numFmtId="179" fontId="0" fillId="2" borderId="22" xfId="0" applyNumberFormat="1" applyFill="1" applyBorder="1" applyAlignment="1" applyProtection="1">
      <alignment horizontal="center" vertical="center" shrinkToFit="1"/>
      <protection hidden="1"/>
    </xf>
    <xf numFmtId="179" fontId="0" fillId="2" borderId="17" xfId="0" applyNumberFormat="1" applyFill="1" applyBorder="1" applyAlignment="1" applyProtection="1">
      <alignment horizontal="center" vertical="center" shrinkToFit="1"/>
      <protection hidden="1"/>
    </xf>
    <xf numFmtId="179" fontId="0" fillId="2" borderId="16" xfId="0" applyNumberFormat="1" applyFill="1" applyBorder="1" applyAlignment="1" applyProtection="1">
      <alignment horizontal="center" vertical="center" shrinkToFit="1"/>
      <protection hidden="1"/>
    </xf>
    <xf numFmtId="179" fontId="0" fillId="2" borderId="15" xfId="0" applyNumberFormat="1" applyFill="1" applyBorder="1" applyAlignment="1" applyProtection="1">
      <alignment horizontal="center" vertical="center" shrinkToFit="1"/>
      <protection hidden="1"/>
    </xf>
    <xf numFmtId="179" fontId="9" fillId="2" borderId="23" xfId="0" applyNumberFormat="1" applyFont="1" applyFill="1" applyBorder="1" applyAlignment="1" applyProtection="1">
      <alignment horizontal="center" vertical="center"/>
      <protection hidden="1"/>
    </xf>
    <xf numFmtId="179" fontId="9" fillId="2" borderId="22" xfId="0" applyNumberFormat="1" applyFont="1" applyFill="1" applyBorder="1" applyAlignment="1" applyProtection="1">
      <alignment horizontal="center" vertical="center"/>
      <protection hidden="1"/>
    </xf>
    <xf numFmtId="179" fontId="9" fillId="2" borderId="16" xfId="0" applyNumberFormat="1" applyFont="1" applyFill="1" applyBorder="1" applyAlignment="1" applyProtection="1">
      <alignment horizontal="center" vertical="center"/>
      <protection hidden="1"/>
    </xf>
    <xf numFmtId="179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22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179" fontId="5" fillId="2" borderId="21" xfId="0" applyNumberFormat="1" applyFont="1" applyFill="1" applyBorder="1" applyAlignment="1" applyProtection="1">
      <alignment horizontal="left" vertical="center" shrinkToFit="1"/>
      <protection hidden="1"/>
    </xf>
    <xf numFmtId="179" fontId="5" fillId="2" borderId="20" xfId="0" applyNumberFormat="1" applyFont="1" applyFill="1" applyBorder="1" applyAlignment="1" applyProtection="1">
      <alignment horizontal="left" vertical="center" shrinkToFit="1"/>
      <protection hidden="1"/>
    </xf>
    <xf numFmtId="179" fontId="5" fillId="0" borderId="20" xfId="0" applyNumberFormat="1" applyFont="1" applyBorder="1" applyAlignment="1" applyProtection="1">
      <alignment vertical="center" shrinkToFit="1"/>
      <protection hidden="1"/>
    </xf>
    <xf numFmtId="179" fontId="5" fillId="0" borderId="19" xfId="0" applyNumberFormat="1" applyFont="1" applyBorder="1" applyAlignment="1" applyProtection="1">
      <alignment vertical="center" shrinkToFit="1"/>
      <protection hidden="1"/>
    </xf>
    <xf numFmtId="179" fontId="5" fillId="2" borderId="14" xfId="0" applyNumberFormat="1" applyFont="1" applyFill="1" applyBorder="1" applyAlignment="1" applyProtection="1">
      <alignment horizontal="left" vertical="center" shrinkToFit="1"/>
      <protection hidden="1"/>
    </xf>
    <xf numFmtId="179" fontId="5" fillId="2" borderId="13" xfId="0" applyNumberFormat="1" applyFont="1" applyFill="1" applyBorder="1" applyAlignment="1" applyProtection="1">
      <alignment horizontal="left" vertical="center" shrinkToFit="1"/>
      <protection hidden="1"/>
    </xf>
    <xf numFmtId="179" fontId="5" fillId="0" borderId="13" xfId="0" applyNumberFormat="1" applyFont="1" applyBorder="1" applyAlignment="1" applyProtection="1">
      <alignment vertical="center" shrinkToFit="1"/>
      <protection hidden="1"/>
    </xf>
    <xf numFmtId="179" fontId="5" fillId="0" borderId="12" xfId="0" applyNumberFormat="1" applyFont="1" applyBorder="1" applyAlignment="1" applyProtection="1">
      <alignment vertical="center" shrinkToFit="1"/>
      <protection hidden="1"/>
    </xf>
    <xf numFmtId="179" fontId="9" fillId="2" borderId="17" xfId="0" applyNumberFormat="1" applyFont="1" applyFill="1" applyBorder="1" applyAlignment="1" applyProtection="1">
      <alignment horizontal="center" vertical="center" shrinkToFit="1"/>
      <protection hidden="1"/>
    </xf>
    <xf numFmtId="179" fontId="9" fillId="2" borderId="16" xfId="0" applyNumberFormat="1" applyFont="1" applyFill="1" applyBorder="1" applyAlignment="1" applyProtection="1">
      <alignment horizontal="center" vertical="center" shrinkToFit="1"/>
      <protection hidden="1"/>
    </xf>
    <xf numFmtId="179" fontId="9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1" xfId="0" applyFont="1" applyBorder="1" applyAlignment="1" applyProtection="1">
      <alignment horizontal="center" vertical="center" shrinkToFit="1"/>
      <protection hidden="1"/>
    </xf>
    <xf numFmtId="0" fontId="10" fillId="0" borderId="20" xfId="0" applyFont="1" applyBorder="1" applyAlignment="1" applyProtection="1">
      <alignment horizontal="center" vertical="center" shrinkToFit="1"/>
      <protection hidden="1"/>
    </xf>
    <xf numFmtId="0" fontId="8" fillId="0" borderId="25" xfId="0" applyFont="1" applyBorder="1" applyAlignment="1" applyProtection="1">
      <alignment horizontal="center" vertical="center" shrinkToFit="1"/>
      <protection hidden="1"/>
    </xf>
    <xf numFmtId="0" fontId="10" fillId="0" borderId="25" xfId="0" applyFont="1" applyBorder="1" applyAlignment="1" applyProtection="1">
      <alignment horizontal="center" vertical="center" shrinkToFit="1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179" fontId="5" fillId="2" borderId="8" xfId="0" applyNumberFormat="1" applyFont="1" applyFill="1" applyBorder="1" applyAlignment="1" applyProtection="1">
      <alignment horizontal="center" vertical="center" shrinkToFit="1"/>
      <protection hidden="1"/>
    </xf>
    <xf numFmtId="179" fontId="5" fillId="0" borderId="7" xfId="0" applyNumberFormat="1" applyFont="1" applyBorder="1" applyAlignment="1" applyProtection="1">
      <alignment horizontal="center" vertical="center" shrinkToFit="1"/>
      <protection hidden="1"/>
    </xf>
    <xf numFmtId="179" fontId="5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 applyProtection="1">
      <alignment horizontal="center" vertical="center" shrinkToFit="1"/>
      <protection hidden="1"/>
    </xf>
    <xf numFmtId="179" fontId="5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179" fontId="9" fillId="3" borderId="8" xfId="0" applyNumberFormat="1" applyFont="1" applyFill="1" applyBorder="1" applyAlignment="1" applyProtection="1">
      <alignment horizontal="left" vertical="center" shrinkToFit="1"/>
      <protection hidden="1"/>
    </xf>
    <xf numFmtId="179" fontId="9" fillId="0" borderId="7" xfId="0" applyNumberFormat="1" applyFont="1" applyBorder="1" applyAlignment="1" applyProtection="1">
      <alignment horizontal="left" vertical="center" shrinkToFit="1"/>
      <protection hidden="1"/>
    </xf>
    <xf numFmtId="179" fontId="9" fillId="0" borderId="6" xfId="0" applyNumberFormat="1" applyFont="1" applyBorder="1" applyAlignment="1" applyProtection="1">
      <alignment horizontal="left" vertical="center" shrinkToFit="1"/>
      <protection hidden="1"/>
    </xf>
    <xf numFmtId="0" fontId="8" fillId="0" borderId="0" xfId="0" applyFont="1">
      <alignment vertical="center"/>
    </xf>
    <xf numFmtId="0" fontId="23" fillId="0" borderId="0" xfId="0" applyFont="1" applyAlignment="1">
      <alignment horizontal="distributed" vertical="center"/>
    </xf>
    <xf numFmtId="0" fontId="8" fillId="0" borderId="0" xfId="0" applyFont="1" applyAlignment="1"/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32" fillId="2" borderId="0" xfId="0" applyNumberFormat="1" applyFont="1" applyFill="1" applyAlignment="1" applyProtection="1">
      <alignment horizontal="center" vertical="center" wrapText="1"/>
      <protection locked="0"/>
    </xf>
    <xf numFmtId="49" fontId="32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49" fontId="5" fillId="2" borderId="0" xfId="0" applyNumberFormat="1" applyFont="1" applyFill="1" applyAlignment="1" applyProtection="1">
      <alignment horizontal="center"/>
      <protection locked="0"/>
    </xf>
    <xf numFmtId="49" fontId="5" fillId="2" borderId="10" xfId="0" applyNumberFormat="1" applyFont="1" applyFill="1" applyBorder="1" applyAlignment="1" applyProtection="1">
      <alignment horizontal="center"/>
      <protection locked="0"/>
    </xf>
    <xf numFmtId="0" fontId="10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49" fontId="24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24" fillId="3" borderId="23" xfId="0" applyNumberFormat="1" applyFont="1" applyFill="1" applyBorder="1" applyAlignment="1" applyProtection="1">
      <alignment horizontal="left" vertical="center" shrinkToFit="1"/>
      <protection locked="0"/>
    </xf>
    <xf numFmtId="49" fontId="24" fillId="3" borderId="45" xfId="0" applyNumberFormat="1" applyFont="1" applyFill="1" applyBorder="1" applyAlignment="1" applyProtection="1">
      <alignment horizontal="left" vertical="center" shrinkToFit="1"/>
      <protection locked="0"/>
    </xf>
    <xf numFmtId="49" fontId="24" fillId="3" borderId="46" xfId="0" applyNumberFormat="1" applyFont="1" applyFill="1" applyBorder="1" applyAlignment="1" applyProtection="1">
      <alignment horizontal="left" vertical="center" shrinkToFit="1"/>
      <protection locked="0"/>
    </xf>
    <xf numFmtId="49" fontId="24" fillId="3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3" borderId="37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49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9" fontId="31" fillId="2" borderId="24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23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45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44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0" xfId="0" quotePrefix="1" applyNumberFormat="1" applyFont="1" applyFill="1" applyAlignment="1" applyProtection="1">
      <alignment horizontal="center" vertical="center" wrapText="1"/>
      <protection locked="0"/>
    </xf>
    <xf numFmtId="179" fontId="31" fillId="2" borderId="39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17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16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51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Border="1">
      <alignment vertical="center"/>
    </xf>
    <xf numFmtId="179" fontId="5" fillId="2" borderId="0" xfId="0" applyNumberFormat="1" applyFont="1" applyFill="1" applyAlignment="1" applyProtection="1">
      <alignment horizontal="center" vertical="center"/>
      <protection locked="0"/>
    </xf>
    <xf numFmtId="49" fontId="24" fillId="3" borderId="44" xfId="0" applyNumberFormat="1" applyFont="1" applyFill="1" applyBorder="1" applyAlignment="1" applyProtection="1">
      <alignment horizontal="left" vertical="center" shrinkToFit="1"/>
      <protection locked="0"/>
    </xf>
    <xf numFmtId="49" fontId="24" fillId="3" borderId="0" xfId="0" applyNumberFormat="1" applyFont="1" applyFill="1" applyAlignment="1" applyProtection="1">
      <alignment horizontal="left" vertical="center" shrinkToFit="1"/>
      <protection locked="0"/>
    </xf>
    <xf numFmtId="49" fontId="24" fillId="3" borderId="39" xfId="0" applyNumberFormat="1" applyFont="1" applyFill="1" applyBorder="1" applyAlignment="1" applyProtection="1">
      <alignment horizontal="left" vertical="center" shrinkToFit="1"/>
      <protection locked="0"/>
    </xf>
    <xf numFmtId="0" fontId="20" fillId="0" borderId="23" xfId="0" applyFont="1" applyBorder="1" applyAlignment="1"/>
    <xf numFmtId="0" fontId="20" fillId="0" borderId="0" xfId="0" applyFont="1" applyAlignment="1"/>
    <xf numFmtId="49" fontId="20" fillId="0" borderId="23" xfId="0" applyNumberFormat="1" applyFont="1" applyBorder="1" applyAlignment="1">
      <alignment horizontal="right"/>
    </xf>
    <xf numFmtId="49" fontId="20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 vertical="center"/>
    </xf>
    <xf numFmtId="0" fontId="8" fillId="0" borderId="39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179" fontId="31" fillId="2" borderId="65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27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66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46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10" xfId="0" quotePrefix="1" applyNumberFormat="1" applyFont="1" applyFill="1" applyBorder="1" applyAlignment="1" applyProtection="1">
      <alignment horizontal="center" vertical="center" wrapText="1"/>
      <protection locked="0"/>
    </xf>
    <xf numFmtId="179" fontId="31" fillId="2" borderId="37" xfId="0" quotePrefix="1" applyNumberFormat="1" applyFont="1" applyFill="1" applyBorder="1" applyAlignment="1" applyProtection="1">
      <alignment horizontal="center" vertical="center" wrapText="1"/>
      <protection locked="0"/>
    </xf>
    <xf numFmtId="49" fontId="30" fillId="2" borderId="0" xfId="0" applyNumberFormat="1" applyFont="1" applyFill="1" applyAlignment="1" applyProtection="1">
      <alignment horizontal="center" vertical="center" wrapText="1" shrinkToFit="1"/>
      <protection locked="0"/>
    </xf>
    <xf numFmtId="0" fontId="12" fillId="0" borderId="23" xfId="0" applyFont="1" applyBorder="1" applyAlignment="1">
      <alignment vertical="center" wrapText="1"/>
    </xf>
    <xf numFmtId="38" fontId="15" fillId="0" borderId="23" xfId="0" applyNumberFormat="1" applyFont="1" applyBorder="1" applyAlignment="1">
      <alignment horizontal="right" vertical="center"/>
    </xf>
    <xf numFmtId="49" fontId="24" fillId="2" borderId="0" xfId="0" applyNumberFormat="1" applyFont="1" applyFill="1" applyAlignment="1" applyProtection="1">
      <alignment horizontal="center" vertical="center" shrinkToFit="1"/>
      <protection locked="0"/>
    </xf>
    <xf numFmtId="49" fontId="2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2" fillId="0" borderId="26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5" xfId="0" applyFont="1" applyBorder="1">
      <alignment vertical="center"/>
    </xf>
    <xf numFmtId="38" fontId="15" fillId="0" borderId="24" xfId="0" applyNumberFormat="1" applyFont="1" applyBorder="1" applyAlignment="1">
      <alignment horizontal="right" vertical="center"/>
    </xf>
    <xf numFmtId="38" fontId="15" fillId="0" borderId="45" xfId="0" applyNumberFormat="1" applyFont="1" applyBorder="1" applyAlignment="1">
      <alignment horizontal="right" vertical="center"/>
    </xf>
    <xf numFmtId="38" fontId="15" fillId="0" borderId="44" xfId="0" applyNumberFormat="1" applyFont="1" applyBorder="1" applyAlignment="1">
      <alignment horizontal="right" vertical="center"/>
    </xf>
    <xf numFmtId="38" fontId="15" fillId="0" borderId="0" xfId="0" applyNumberFormat="1" applyFont="1" applyAlignment="1">
      <alignment horizontal="right" vertical="center"/>
    </xf>
    <xf numFmtId="38" fontId="15" fillId="0" borderId="39" xfId="0" applyNumberFormat="1" applyFont="1" applyBorder="1" applyAlignment="1">
      <alignment horizontal="right" vertical="center"/>
    </xf>
    <xf numFmtId="38" fontId="15" fillId="0" borderId="17" xfId="0" applyNumberFormat="1" applyFont="1" applyBorder="1" applyAlignment="1">
      <alignment horizontal="right" vertical="center"/>
    </xf>
    <xf numFmtId="38" fontId="15" fillId="0" borderId="16" xfId="0" applyNumberFormat="1" applyFont="1" applyBorder="1" applyAlignment="1">
      <alignment horizontal="right" vertical="center"/>
    </xf>
    <xf numFmtId="38" fontId="15" fillId="0" borderId="51" xfId="0" applyNumberFormat="1" applyFont="1" applyBorder="1" applyAlignment="1">
      <alignment horizontal="right" vertical="center"/>
    </xf>
    <xf numFmtId="0" fontId="12" fillId="0" borderId="49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38" fontId="15" fillId="0" borderId="65" xfId="0" applyNumberFormat="1" applyFont="1" applyBorder="1" applyAlignment="1">
      <alignment horizontal="right" vertical="center"/>
    </xf>
    <xf numFmtId="38" fontId="15" fillId="0" borderId="27" xfId="0" applyNumberFormat="1" applyFont="1" applyBorder="1" applyAlignment="1">
      <alignment horizontal="right" vertical="center"/>
    </xf>
    <xf numFmtId="38" fontId="15" fillId="0" borderId="66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6" fontId="18" fillId="0" borderId="65" xfId="0" applyNumberFormat="1" applyFont="1" applyBorder="1" applyAlignment="1">
      <alignment horizontal="right" vertical="center"/>
    </xf>
    <xf numFmtId="6" fontId="18" fillId="0" borderId="27" xfId="0" applyNumberFormat="1" applyFont="1" applyBorder="1" applyAlignment="1">
      <alignment horizontal="right" vertical="center"/>
    </xf>
    <xf numFmtId="6" fontId="18" fillId="0" borderId="66" xfId="0" applyNumberFormat="1" applyFont="1" applyBorder="1" applyAlignment="1">
      <alignment horizontal="right" vertical="center"/>
    </xf>
    <xf numFmtId="6" fontId="18" fillId="0" borderId="44" xfId="0" applyNumberFormat="1" applyFont="1" applyBorder="1" applyAlignment="1">
      <alignment horizontal="right" vertical="center"/>
    </xf>
    <xf numFmtId="6" fontId="18" fillId="0" borderId="0" xfId="0" applyNumberFormat="1" applyFont="1" applyAlignment="1">
      <alignment horizontal="right" vertical="center"/>
    </xf>
    <xf numFmtId="6" fontId="18" fillId="0" borderId="39" xfId="0" applyNumberFormat="1" applyFont="1" applyBorder="1" applyAlignment="1">
      <alignment horizontal="right" vertical="center"/>
    </xf>
    <xf numFmtId="6" fontId="18" fillId="0" borderId="46" xfId="0" applyNumberFormat="1" applyFont="1" applyBorder="1" applyAlignment="1">
      <alignment horizontal="right" vertical="center"/>
    </xf>
    <xf numFmtId="6" fontId="18" fillId="0" borderId="10" xfId="0" applyNumberFormat="1" applyFont="1" applyBorder="1" applyAlignment="1">
      <alignment horizontal="right" vertical="center"/>
    </xf>
    <xf numFmtId="6" fontId="18" fillId="0" borderId="37" xfId="0" applyNumberFormat="1" applyFont="1" applyBorder="1" applyAlignment="1">
      <alignment horizontal="right" vertical="center"/>
    </xf>
    <xf numFmtId="49" fontId="1" fillId="2" borderId="0" xfId="0" applyNumberFormat="1" applyFont="1" applyFill="1" applyAlignment="1" applyProtection="1">
      <alignment horizontal="center" vertical="center" wrapText="1" shrinkToFit="1"/>
      <protection locked="0"/>
    </xf>
    <xf numFmtId="179" fontId="16" fillId="0" borderId="0" xfId="0" applyNumberFormat="1" applyFont="1">
      <alignment vertical="center"/>
    </xf>
    <xf numFmtId="179" fontId="16" fillId="0" borderId="39" xfId="0" applyNumberFormat="1" applyFont="1" applyBorder="1">
      <alignment vertical="center"/>
    </xf>
    <xf numFmtId="0" fontId="12" fillId="0" borderId="26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12" fillId="0" borderId="40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2" fillId="0" borderId="38" xfId="0" applyFont="1" applyBorder="1" applyAlignment="1">
      <alignment horizontal="center" vertical="center" textRotation="255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8" fillId="0" borderId="0" xfId="0" applyFont="1" applyAlignment="1">
      <alignment vertical="top"/>
    </xf>
    <xf numFmtId="0" fontId="19" fillId="0" borderId="0" xfId="0" applyFont="1" applyAlignment="1">
      <alignment horizontal="center" vertical="center"/>
    </xf>
    <xf numFmtId="0" fontId="8" fillId="0" borderId="67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28" xfId="0" applyFont="1" applyBorder="1">
      <alignment vertical="center"/>
    </xf>
    <xf numFmtId="38" fontId="5" fillId="2" borderId="14" xfId="2" applyFont="1" applyFill="1" applyBorder="1" applyAlignment="1" applyProtection="1">
      <alignment horizontal="right" vertical="center" indent="1"/>
      <protection locked="0"/>
    </xf>
    <xf numFmtId="38" fontId="5" fillId="2" borderId="13" xfId="2" applyFont="1" applyFill="1" applyBorder="1" applyAlignment="1" applyProtection="1">
      <alignment horizontal="right" vertical="center" indent="1"/>
      <protection locked="0"/>
    </xf>
    <xf numFmtId="38" fontId="5" fillId="2" borderId="28" xfId="2" applyFont="1" applyFill="1" applyBorder="1" applyAlignment="1" applyProtection="1">
      <alignment horizontal="right" vertical="center" indent="1"/>
      <protection locked="0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2" xfId="0" applyFont="1" applyBorder="1">
      <alignment vertical="center"/>
    </xf>
    <xf numFmtId="38" fontId="5" fillId="0" borderId="14" xfId="2" applyFont="1" applyFill="1" applyBorder="1" applyAlignment="1" applyProtection="1">
      <alignment horizontal="right" vertical="center" indent="1"/>
    </xf>
    <xf numFmtId="38" fontId="5" fillId="0" borderId="13" xfId="2" applyFont="1" applyFill="1" applyBorder="1" applyAlignment="1" applyProtection="1">
      <alignment horizontal="right" vertical="center" indent="1"/>
    </xf>
    <xf numFmtId="38" fontId="5" fillId="0" borderId="28" xfId="2" applyFont="1" applyFill="1" applyBorder="1" applyAlignment="1" applyProtection="1">
      <alignment horizontal="right" vertical="center" indent="1"/>
    </xf>
    <xf numFmtId="0" fontId="12" fillId="0" borderId="13" xfId="0" applyFont="1" applyBorder="1" applyAlignment="1">
      <alignment horizontal="left" vertical="center"/>
    </xf>
    <xf numFmtId="179" fontId="24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distributed" vertical="center"/>
    </xf>
    <xf numFmtId="0" fontId="8" fillId="0" borderId="5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/>
    </xf>
    <xf numFmtId="0" fontId="12" fillId="0" borderId="7" xfId="0" applyFont="1" applyBorder="1">
      <alignment vertical="center"/>
    </xf>
    <xf numFmtId="0" fontId="12" fillId="0" borderId="9" xfId="0" applyFont="1" applyBorder="1">
      <alignment vertical="center"/>
    </xf>
    <xf numFmtId="38" fontId="5" fillId="0" borderId="8" xfId="2" applyFont="1" applyFill="1" applyBorder="1" applyAlignment="1" applyProtection="1">
      <alignment horizontal="right" vertical="center" indent="1"/>
    </xf>
    <xf numFmtId="38" fontId="5" fillId="0" borderId="7" xfId="2" applyFont="1" applyFill="1" applyBorder="1" applyAlignment="1" applyProtection="1">
      <alignment horizontal="right" vertical="center" indent="1"/>
    </xf>
    <xf numFmtId="38" fontId="5" fillId="0" borderId="9" xfId="2" applyFont="1" applyFill="1" applyBorder="1" applyAlignment="1" applyProtection="1">
      <alignment horizontal="right" vertical="center" indent="1"/>
    </xf>
    <xf numFmtId="0" fontId="8" fillId="0" borderId="8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179" fontId="2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9" fontId="28" fillId="2" borderId="24" xfId="0" applyNumberFormat="1" applyFont="1" applyFill="1" applyBorder="1" applyAlignment="1" applyProtection="1">
      <alignment horizontal="center" vertical="center" shrinkToFit="1"/>
      <protection locked="0"/>
    </xf>
    <xf numFmtId="179" fontId="28" fillId="2" borderId="23" xfId="0" applyNumberFormat="1" applyFont="1" applyFill="1" applyBorder="1" applyAlignment="1" applyProtection="1">
      <alignment horizontal="center" vertical="center" shrinkToFit="1"/>
      <protection locked="0"/>
    </xf>
    <xf numFmtId="179" fontId="28" fillId="2" borderId="22" xfId="0" applyNumberFormat="1" applyFont="1" applyFill="1" applyBorder="1" applyAlignment="1" applyProtection="1">
      <alignment horizontal="center" vertical="center" shrinkToFit="1"/>
      <protection locked="0"/>
    </xf>
    <xf numFmtId="179" fontId="28" fillId="2" borderId="17" xfId="0" applyNumberFormat="1" applyFont="1" applyFill="1" applyBorder="1" applyAlignment="1" applyProtection="1">
      <alignment horizontal="center" vertical="center" shrinkToFit="1"/>
      <protection locked="0"/>
    </xf>
    <xf numFmtId="179" fontId="28" fillId="2" borderId="16" xfId="0" applyNumberFormat="1" applyFont="1" applyFill="1" applyBorder="1" applyAlignment="1" applyProtection="1">
      <alignment horizontal="center" vertical="center" shrinkToFit="1"/>
      <protection locked="0"/>
    </xf>
    <xf numFmtId="179" fontId="2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179" fontId="9" fillId="2" borderId="23" xfId="0" applyNumberFormat="1" applyFont="1" applyFill="1" applyBorder="1" applyAlignment="1" applyProtection="1">
      <alignment horizontal="center" vertical="center"/>
      <protection locked="0"/>
    </xf>
    <xf numFmtId="179" fontId="9" fillId="2" borderId="22" xfId="0" applyNumberFormat="1" applyFont="1" applyFill="1" applyBorder="1" applyAlignment="1" applyProtection="1">
      <alignment horizontal="center" vertical="center"/>
      <protection locked="0"/>
    </xf>
    <xf numFmtId="179" fontId="9" fillId="2" borderId="16" xfId="0" applyNumberFormat="1" applyFont="1" applyFill="1" applyBorder="1" applyAlignment="1" applyProtection="1">
      <alignment horizontal="center" vertical="center"/>
      <protection locked="0"/>
    </xf>
    <xf numFmtId="17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5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51" xfId="0" applyNumberFormat="1" applyFont="1" applyFill="1" applyBorder="1" applyAlignment="1" applyProtection="1">
      <alignment horizontal="left" vertical="center" shrinkToFit="1"/>
      <protection locked="0"/>
    </xf>
    <xf numFmtId="179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5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>
      <alignment vertical="center"/>
    </xf>
    <xf numFmtId="49" fontId="13" fillId="3" borderId="8" xfId="0" applyNumberFormat="1" applyFont="1" applyFill="1" applyBorder="1" applyAlignment="1" applyProtection="1">
      <alignment horizontal="left" vertical="center" shrinkToFit="1"/>
      <protection locked="0"/>
    </xf>
    <xf numFmtId="49" fontId="13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13" fillId="3" borderId="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49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49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9" fontId="30" fillId="0" borderId="0" xfId="0" applyNumberFormat="1" applyFont="1" applyAlignment="1" applyProtection="1">
      <alignment horizontal="center" vertical="center" shrinkToFit="1"/>
      <protection hidden="1"/>
    </xf>
    <xf numFmtId="179" fontId="5" fillId="0" borderId="23" xfId="0" applyNumberFormat="1" applyFont="1" applyBorder="1" applyAlignment="1" applyProtection="1">
      <alignment horizontal="center" vertical="center"/>
      <protection hidden="1"/>
    </xf>
    <xf numFmtId="179" fontId="5" fillId="0" borderId="0" xfId="0" applyNumberFormat="1" applyFont="1" applyAlignment="1" applyProtection="1">
      <alignment horizontal="center" vertical="center"/>
      <protection hidden="1"/>
    </xf>
    <xf numFmtId="179" fontId="32" fillId="0" borderId="0" xfId="0" applyNumberFormat="1" applyFont="1" applyAlignment="1" applyProtection="1">
      <alignment horizontal="center" vertical="center" wrapText="1"/>
      <protection hidden="1"/>
    </xf>
    <xf numFmtId="179" fontId="32" fillId="0" borderId="39" xfId="0" applyNumberFormat="1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79" fontId="5" fillId="0" borderId="0" xfId="0" applyNumberFormat="1" applyFont="1" applyAlignment="1" applyProtection="1">
      <alignment horizontal="center"/>
      <protection hidden="1"/>
    </xf>
    <xf numFmtId="179" fontId="5" fillId="0" borderId="10" xfId="0" applyNumberFormat="1" applyFont="1" applyBorder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179" fontId="31" fillId="0" borderId="24" xfId="0" quotePrefix="1" applyNumberFormat="1" applyFont="1" applyBorder="1" applyAlignment="1" applyProtection="1">
      <alignment horizontal="center" vertical="center" wrapText="1"/>
      <protection hidden="1"/>
    </xf>
    <xf numFmtId="179" fontId="31" fillId="0" borderId="23" xfId="0" applyNumberFormat="1" applyFont="1" applyBorder="1" applyAlignment="1" applyProtection="1">
      <alignment horizontal="center" vertical="center" wrapText="1"/>
      <protection hidden="1"/>
    </xf>
    <xf numFmtId="179" fontId="31" fillId="0" borderId="23" xfId="0" applyNumberFormat="1" applyFont="1" applyBorder="1" applyAlignment="1" applyProtection="1">
      <alignment horizontal="center" vertical="center"/>
      <protection hidden="1"/>
    </xf>
    <xf numFmtId="179" fontId="31" fillId="0" borderId="45" xfId="0" applyNumberFormat="1" applyFont="1" applyBorder="1" applyAlignment="1" applyProtection="1">
      <alignment horizontal="center" vertical="center"/>
      <protection hidden="1"/>
    </xf>
    <xf numFmtId="179" fontId="31" fillId="0" borderId="44" xfId="0" applyNumberFormat="1" applyFont="1" applyBorder="1" applyAlignment="1" applyProtection="1">
      <alignment horizontal="center" vertical="center" wrapText="1"/>
      <protection hidden="1"/>
    </xf>
    <xf numFmtId="179" fontId="31" fillId="0" borderId="0" xfId="0" applyNumberFormat="1" applyFont="1" applyAlignment="1" applyProtection="1">
      <alignment horizontal="center" vertical="center" wrapText="1"/>
      <protection hidden="1"/>
    </xf>
    <xf numFmtId="179" fontId="31" fillId="0" borderId="0" xfId="0" applyNumberFormat="1" applyFont="1" applyAlignment="1" applyProtection="1">
      <alignment horizontal="center" vertical="center"/>
      <protection hidden="1"/>
    </xf>
    <xf numFmtId="179" fontId="31" fillId="0" borderId="39" xfId="0" applyNumberFormat="1" applyFont="1" applyBorder="1" applyAlignment="1" applyProtection="1">
      <alignment horizontal="center" vertical="center"/>
      <protection hidden="1"/>
    </xf>
    <xf numFmtId="179" fontId="31" fillId="0" borderId="17" xfId="0" applyNumberFormat="1" applyFont="1" applyBorder="1" applyAlignment="1" applyProtection="1">
      <alignment horizontal="center" vertical="center" wrapText="1"/>
      <protection hidden="1"/>
    </xf>
    <xf numFmtId="179" fontId="31" fillId="0" borderId="16" xfId="0" applyNumberFormat="1" applyFont="1" applyBorder="1" applyAlignment="1" applyProtection="1">
      <alignment horizontal="center" vertical="center" wrapText="1"/>
      <protection hidden="1"/>
    </xf>
    <xf numFmtId="179" fontId="31" fillId="0" borderId="16" xfId="0" applyNumberFormat="1" applyFont="1" applyBorder="1" applyAlignment="1" applyProtection="1">
      <alignment horizontal="center" vertical="center"/>
      <protection hidden="1"/>
    </xf>
    <xf numFmtId="179" fontId="31" fillId="0" borderId="51" xfId="0" applyNumberFormat="1" applyFont="1" applyBorder="1" applyAlignment="1" applyProtection="1">
      <alignment horizontal="center" vertical="center"/>
      <protection hidden="1"/>
    </xf>
    <xf numFmtId="179" fontId="24" fillId="0" borderId="24" xfId="0" applyNumberFormat="1" applyFont="1" applyBorder="1" applyAlignment="1" applyProtection="1">
      <alignment horizontal="left" vertical="center" shrinkToFit="1"/>
      <protection hidden="1"/>
    </xf>
    <xf numFmtId="179" fontId="24" fillId="0" borderId="23" xfId="0" applyNumberFormat="1" applyFont="1" applyBorder="1" applyAlignment="1" applyProtection="1">
      <alignment horizontal="left" vertical="center" shrinkToFit="1"/>
      <protection hidden="1"/>
    </xf>
    <xf numFmtId="179" fontId="24" fillId="0" borderId="45" xfId="0" applyNumberFormat="1" applyFont="1" applyBorder="1" applyAlignment="1" applyProtection="1">
      <alignment horizontal="left" vertical="center" shrinkToFit="1"/>
      <protection hidden="1"/>
    </xf>
    <xf numFmtId="179" fontId="24" fillId="0" borderId="46" xfId="0" applyNumberFormat="1" applyFont="1" applyBorder="1" applyAlignment="1" applyProtection="1">
      <alignment horizontal="left" vertical="center" shrinkToFit="1"/>
      <protection hidden="1"/>
    </xf>
    <xf numFmtId="179" fontId="24" fillId="0" borderId="10" xfId="0" applyNumberFormat="1" applyFont="1" applyBorder="1" applyAlignment="1" applyProtection="1">
      <alignment horizontal="left" vertical="center" shrinkToFit="1"/>
      <protection hidden="1"/>
    </xf>
    <xf numFmtId="179" fontId="24" fillId="0" borderId="37" xfId="0" applyNumberFormat="1" applyFont="1" applyBorder="1" applyAlignment="1" applyProtection="1">
      <alignment horizontal="left" vertical="center" shrinkToFit="1"/>
      <protection hidden="1"/>
    </xf>
    <xf numFmtId="179" fontId="24" fillId="0" borderId="44" xfId="0" applyNumberFormat="1" applyFont="1" applyBorder="1" applyAlignment="1" applyProtection="1">
      <alignment horizontal="left" vertical="center" shrinkToFit="1"/>
      <protection hidden="1"/>
    </xf>
    <xf numFmtId="179" fontId="24" fillId="0" borderId="0" xfId="0" applyNumberFormat="1" applyFont="1" applyAlignment="1" applyProtection="1">
      <alignment horizontal="left" vertical="center" shrinkToFit="1"/>
      <protection hidden="1"/>
    </xf>
    <xf numFmtId="179" fontId="24" fillId="0" borderId="39" xfId="0" applyNumberFormat="1" applyFont="1" applyBorder="1" applyAlignment="1" applyProtection="1">
      <alignment horizontal="left" vertical="center" shrinkToFit="1"/>
      <protection hidden="1"/>
    </xf>
    <xf numFmtId="179" fontId="31" fillId="0" borderId="44" xfId="0" quotePrefix="1" applyNumberFormat="1" applyFont="1" applyBorder="1" applyAlignment="1" applyProtection="1">
      <alignment horizontal="center" vertical="center" wrapText="1"/>
      <protection hidden="1"/>
    </xf>
    <xf numFmtId="179" fontId="31" fillId="0" borderId="46" xfId="0" applyNumberFormat="1" applyFont="1" applyBorder="1" applyAlignment="1" applyProtection="1">
      <alignment horizontal="center" vertical="center" wrapText="1"/>
      <protection hidden="1"/>
    </xf>
    <xf numFmtId="179" fontId="31" fillId="0" borderId="10" xfId="0" applyNumberFormat="1" applyFont="1" applyBorder="1" applyAlignment="1" applyProtection="1">
      <alignment horizontal="center" vertical="center" wrapText="1"/>
      <protection hidden="1"/>
    </xf>
    <xf numFmtId="179" fontId="31" fillId="0" borderId="10" xfId="0" applyNumberFormat="1" applyFont="1" applyBorder="1" applyAlignment="1" applyProtection="1">
      <alignment horizontal="center" vertical="center"/>
      <protection hidden="1"/>
    </xf>
    <xf numFmtId="179" fontId="31" fillId="0" borderId="37" xfId="0" applyNumberFormat="1" applyFont="1" applyBorder="1" applyAlignment="1" applyProtection="1">
      <alignment horizontal="center" vertical="center"/>
      <protection hidden="1"/>
    </xf>
    <xf numFmtId="179" fontId="1" fillId="0" borderId="0" xfId="0" applyNumberFormat="1" applyFont="1" applyAlignment="1" applyProtection="1">
      <alignment horizontal="center" vertical="center" shrinkToFit="1"/>
      <protection hidden="1"/>
    </xf>
    <xf numFmtId="179" fontId="24" fillId="0" borderId="0" xfId="0" applyNumberFormat="1" applyFont="1" applyAlignment="1" applyProtection="1">
      <alignment horizontal="center" vertical="center" shrinkToFit="1"/>
      <protection hidden="1"/>
    </xf>
    <xf numFmtId="179" fontId="24" fillId="0" borderId="10" xfId="0" applyNumberFormat="1" applyFont="1" applyBorder="1" applyAlignment="1" applyProtection="1">
      <alignment horizontal="center" vertical="center" shrinkToFit="1"/>
      <protection hidden="1"/>
    </xf>
    <xf numFmtId="179" fontId="24" fillId="0" borderId="39" xfId="0" applyNumberFormat="1" applyFont="1" applyBorder="1" applyAlignment="1" applyProtection="1">
      <alignment horizontal="center" vertical="center" shrinkToFit="1"/>
      <protection hidden="1"/>
    </xf>
    <xf numFmtId="179" fontId="24" fillId="0" borderId="37" xfId="0" applyNumberFormat="1" applyFont="1" applyBorder="1" applyAlignment="1" applyProtection="1">
      <alignment horizontal="center" vertical="center" shrinkToFit="1"/>
      <protection hidden="1"/>
    </xf>
    <xf numFmtId="179" fontId="24" fillId="0" borderId="13" xfId="0" applyNumberFormat="1" applyFont="1" applyBorder="1" applyAlignment="1" applyProtection="1">
      <alignment horizontal="center" vertical="center"/>
      <protection hidden="1"/>
    </xf>
    <xf numFmtId="179" fontId="24" fillId="0" borderId="13" xfId="0" applyNumberFormat="1" applyFont="1" applyBorder="1" applyAlignment="1" applyProtection="1">
      <alignment horizontal="center" vertical="center" shrinkToFit="1"/>
      <protection hidden="1"/>
    </xf>
    <xf numFmtId="179" fontId="9" fillId="0" borderId="17" xfId="0" applyNumberFormat="1" applyFont="1" applyBorder="1" applyAlignment="1" applyProtection="1">
      <alignment horizontal="center" vertical="center" shrinkToFit="1"/>
      <protection hidden="1"/>
    </xf>
    <xf numFmtId="179" fontId="9" fillId="0" borderId="16" xfId="0" applyNumberFormat="1" applyFont="1" applyBorder="1" applyAlignment="1" applyProtection="1">
      <alignment horizontal="center" vertical="center" shrinkToFit="1"/>
      <protection hidden="1"/>
    </xf>
    <xf numFmtId="179" fontId="9" fillId="0" borderId="15" xfId="0" applyNumberFormat="1" applyFont="1" applyBorder="1" applyAlignment="1" applyProtection="1">
      <alignment horizontal="center" vertical="center" shrinkToFit="1"/>
      <protection hidden="1"/>
    </xf>
    <xf numFmtId="179" fontId="5" fillId="0" borderId="8" xfId="0" applyNumberFormat="1" applyFont="1" applyBorder="1" applyAlignment="1" applyProtection="1">
      <alignment horizontal="center" vertical="center" shrinkToFit="1"/>
      <protection hidden="1"/>
    </xf>
    <xf numFmtId="179" fontId="28" fillId="0" borderId="24" xfId="0" applyNumberFormat="1" applyFont="1" applyBorder="1" applyAlignment="1" applyProtection="1">
      <alignment horizontal="center" vertical="center" shrinkToFit="1"/>
      <protection hidden="1"/>
    </xf>
    <xf numFmtId="179" fontId="28" fillId="0" borderId="23" xfId="0" applyNumberFormat="1" applyFont="1" applyBorder="1" applyAlignment="1" applyProtection="1">
      <alignment horizontal="center" vertical="center" shrinkToFit="1"/>
      <protection hidden="1"/>
    </xf>
    <xf numFmtId="179" fontId="28" fillId="0" borderId="22" xfId="0" applyNumberFormat="1" applyFont="1" applyBorder="1" applyAlignment="1" applyProtection="1">
      <alignment horizontal="center" vertical="center" shrinkToFit="1"/>
      <protection hidden="1"/>
    </xf>
    <xf numFmtId="179" fontId="28" fillId="0" borderId="17" xfId="0" applyNumberFormat="1" applyFont="1" applyBorder="1" applyAlignment="1" applyProtection="1">
      <alignment horizontal="center" vertical="center" shrinkToFit="1"/>
      <protection hidden="1"/>
    </xf>
    <xf numFmtId="179" fontId="28" fillId="0" borderId="16" xfId="0" applyNumberFormat="1" applyFont="1" applyBorder="1" applyAlignment="1" applyProtection="1">
      <alignment horizontal="center" vertical="center" shrinkToFit="1"/>
      <protection hidden="1"/>
    </xf>
    <xf numFmtId="179" fontId="28" fillId="0" borderId="15" xfId="0" applyNumberFormat="1" applyFont="1" applyBorder="1" applyAlignment="1" applyProtection="1">
      <alignment horizontal="center" vertical="center" shrinkToFit="1"/>
      <protection hidden="1"/>
    </xf>
    <xf numFmtId="179" fontId="9" fillId="0" borderId="23" xfId="0" applyNumberFormat="1" applyFont="1" applyBorder="1" applyAlignment="1" applyProtection="1">
      <alignment horizontal="center" vertical="center"/>
      <protection hidden="1"/>
    </xf>
    <xf numFmtId="179" fontId="9" fillId="0" borderId="22" xfId="0" applyNumberFormat="1" applyFont="1" applyBorder="1" applyAlignment="1" applyProtection="1">
      <alignment horizontal="center" vertical="center"/>
      <protection hidden="1"/>
    </xf>
    <xf numFmtId="179" fontId="9" fillId="0" borderId="16" xfId="0" applyNumberFormat="1" applyFont="1" applyBorder="1" applyAlignment="1" applyProtection="1">
      <alignment horizontal="center" vertical="center"/>
      <protection hidden="1"/>
    </xf>
    <xf numFmtId="179" fontId="9" fillId="0" borderId="15" xfId="0" applyNumberFormat="1" applyFont="1" applyBorder="1" applyAlignment="1" applyProtection="1">
      <alignment horizontal="center" vertical="center"/>
      <protection hidden="1"/>
    </xf>
    <xf numFmtId="179" fontId="5" fillId="0" borderId="21" xfId="0" applyNumberFormat="1" applyFont="1" applyBorder="1" applyAlignment="1" applyProtection="1">
      <alignment horizontal="left" vertical="center" shrinkToFit="1"/>
      <protection hidden="1"/>
    </xf>
    <xf numFmtId="179" fontId="5" fillId="0" borderId="20" xfId="0" applyNumberFormat="1" applyFont="1" applyBorder="1" applyAlignment="1" applyProtection="1">
      <alignment horizontal="left" vertical="center" shrinkToFit="1"/>
      <protection hidden="1"/>
    </xf>
    <xf numFmtId="179" fontId="5" fillId="0" borderId="14" xfId="0" applyNumberFormat="1" applyFont="1" applyBorder="1" applyAlignment="1" applyProtection="1">
      <alignment horizontal="left" vertical="center" shrinkToFit="1"/>
      <protection hidden="1"/>
    </xf>
    <xf numFmtId="179" fontId="5" fillId="0" borderId="13" xfId="0" applyNumberFormat="1" applyFont="1" applyBorder="1" applyAlignment="1" applyProtection="1">
      <alignment horizontal="left" vertical="center" shrinkToFit="1"/>
      <protection hidden="1"/>
    </xf>
    <xf numFmtId="179" fontId="0" fillId="0" borderId="15" xfId="0" applyNumberFormat="1" applyBorder="1" applyAlignment="1" applyProtection="1">
      <alignment horizontal="center" vertical="center" shrinkToFit="1"/>
      <protection hidden="1"/>
    </xf>
    <xf numFmtId="179" fontId="13" fillId="0" borderId="8" xfId="0" applyNumberFormat="1" applyFont="1" applyBorder="1" applyAlignment="1" applyProtection="1">
      <alignment horizontal="left" vertical="center" shrinkToFit="1"/>
      <protection hidden="1"/>
    </xf>
    <xf numFmtId="179" fontId="13" fillId="0" borderId="7" xfId="0" applyNumberFormat="1" applyFont="1" applyBorder="1" applyAlignment="1" applyProtection="1">
      <alignment horizontal="left" vertical="center" shrinkToFit="1"/>
      <protection hidden="1"/>
    </xf>
    <xf numFmtId="179" fontId="13" fillId="0" borderId="6" xfId="0" applyNumberFormat="1" applyFont="1" applyBorder="1" applyAlignment="1" applyProtection="1">
      <alignment horizontal="left" vertical="center" shrinkToFit="1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8" fillId="0" borderId="0" xfId="1" applyFont="1" applyProtection="1">
      <alignment vertical="center"/>
      <protection hidden="1"/>
    </xf>
    <xf numFmtId="0" fontId="23" fillId="0" borderId="0" xfId="1" applyFont="1" applyAlignment="1" applyProtection="1">
      <alignment horizontal="distributed" vertical="center"/>
      <protection hidden="1"/>
    </xf>
    <xf numFmtId="0" fontId="8" fillId="0" borderId="0" xfId="1" applyFont="1" applyAlignment="1" applyProtection="1">
      <protection hidden="1"/>
    </xf>
    <xf numFmtId="49" fontId="5" fillId="0" borderId="0" xfId="1" applyNumberFormat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horizontal="center" vertical="center"/>
      <protection hidden="1"/>
    </xf>
    <xf numFmtId="49" fontId="5" fillId="2" borderId="0" xfId="1" applyNumberFormat="1" applyFont="1" applyFill="1" applyAlignment="1" applyProtection="1">
      <alignment horizontal="center" vertical="center"/>
      <protection hidden="1"/>
    </xf>
    <xf numFmtId="0" fontId="5" fillId="0" borderId="0" xfId="1" applyFont="1" applyAlignment="1" applyProtection="1">
      <protection hidden="1"/>
    </xf>
    <xf numFmtId="49" fontId="5" fillId="2" borderId="0" xfId="1" applyNumberFormat="1" applyFont="1" applyFill="1" applyAlignment="1" applyProtection="1">
      <alignment horizontal="center"/>
      <protection hidden="1"/>
    </xf>
    <xf numFmtId="49" fontId="5" fillId="2" borderId="1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Protection="1">
      <alignment vertical="center"/>
      <protection hidden="1"/>
    </xf>
    <xf numFmtId="0" fontId="8" fillId="0" borderId="39" xfId="1" applyFont="1" applyBorder="1" applyProtection="1">
      <alignment vertical="center"/>
      <protection hidden="1"/>
    </xf>
    <xf numFmtId="0" fontId="8" fillId="0" borderId="26" xfId="1" applyFont="1" applyBorder="1" applyAlignment="1" applyProtection="1">
      <alignment horizontal="center" vertical="center"/>
      <protection hidden="1"/>
    </xf>
    <xf numFmtId="0" fontId="8" fillId="0" borderId="23" xfId="1" applyFont="1" applyBorder="1" applyAlignment="1" applyProtection="1">
      <alignment horizontal="center" vertical="center"/>
      <protection hidden="1"/>
    </xf>
    <xf numFmtId="0" fontId="8" fillId="0" borderId="22" xfId="1" applyFont="1" applyBorder="1" applyAlignment="1" applyProtection="1">
      <alignment horizontal="center" vertical="center"/>
      <protection hidden="1"/>
    </xf>
    <xf numFmtId="0" fontId="8" fillId="0" borderId="40" xfId="1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8" fillId="0" borderId="18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49" fontId="7" fillId="2" borderId="21" xfId="1" applyNumberFormat="1" applyFill="1" applyBorder="1" applyAlignment="1" applyProtection="1">
      <alignment vertical="center" wrapText="1"/>
      <protection hidden="1"/>
    </xf>
    <xf numFmtId="49" fontId="7" fillId="2" borderId="20" xfId="1" applyNumberFormat="1" applyFill="1" applyBorder="1" applyAlignment="1" applyProtection="1">
      <alignment vertical="center" wrapText="1"/>
      <protection hidden="1"/>
    </xf>
    <xf numFmtId="0" fontId="7" fillId="0" borderId="20" xfId="1" applyBorder="1" applyAlignment="1" applyProtection="1">
      <alignment vertical="center" wrapText="1"/>
      <protection hidden="1"/>
    </xf>
    <xf numFmtId="0" fontId="7" fillId="0" borderId="19" xfId="1" applyBorder="1" applyAlignment="1" applyProtection="1">
      <alignment vertical="center" wrapText="1"/>
      <protection hidden="1"/>
    </xf>
    <xf numFmtId="49" fontId="7" fillId="2" borderId="14" xfId="1" applyNumberFormat="1" applyFill="1" applyBorder="1" applyAlignment="1" applyProtection="1">
      <alignment vertical="center" wrapText="1"/>
      <protection hidden="1"/>
    </xf>
    <xf numFmtId="49" fontId="7" fillId="2" borderId="13" xfId="1" applyNumberFormat="1" applyFill="1" applyBorder="1" applyAlignment="1" applyProtection="1">
      <alignment vertical="center" wrapText="1"/>
      <protection hidden="1"/>
    </xf>
    <xf numFmtId="0" fontId="7" fillId="0" borderId="13" xfId="1" applyBorder="1" applyAlignment="1" applyProtection="1">
      <alignment vertical="center" wrapText="1"/>
      <protection hidden="1"/>
    </xf>
    <xf numFmtId="0" fontId="7" fillId="0" borderId="12" xfId="1" applyBorder="1" applyAlignment="1" applyProtection="1">
      <alignment vertical="center" wrapText="1"/>
      <protection hidden="1"/>
    </xf>
    <xf numFmtId="0" fontId="8" fillId="0" borderId="40" xfId="1" applyFont="1" applyBorder="1" applyProtection="1">
      <alignment vertical="center"/>
      <protection hidden="1"/>
    </xf>
    <xf numFmtId="0" fontId="7" fillId="0" borderId="0" xfId="1" applyProtection="1">
      <alignment vertical="center"/>
      <protection hidden="1"/>
    </xf>
    <xf numFmtId="0" fontId="7" fillId="0" borderId="40" xfId="1" applyBorder="1" applyProtection="1">
      <alignment vertical="center"/>
      <protection hidden="1"/>
    </xf>
    <xf numFmtId="0" fontId="7" fillId="0" borderId="39" xfId="1" applyBorder="1" applyProtection="1">
      <alignment vertical="center"/>
      <protection hidden="1"/>
    </xf>
    <xf numFmtId="0" fontId="22" fillId="0" borderId="0" xfId="1" applyFont="1" applyAlignment="1" applyProtection="1">
      <alignment horizontal="center" vertical="center" shrinkToFit="1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0" fontId="8" fillId="0" borderId="49" xfId="1" applyFont="1" applyBorder="1" applyAlignment="1" applyProtection="1">
      <alignment horizontal="center" vertical="center" shrinkToFit="1"/>
      <protection hidden="1"/>
    </xf>
    <xf numFmtId="0" fontId="8" fillId="0" borderId="27" xfId="1" applyFont="1" applyBorder="1" applyAlignment="1" applyProtection="1">
      <alignment horizontal="center" vertical="center" shrinkToFit="1"/>
      <protection hidden="1"/>
    </xf>
    <xf numFmtId="0" fontId="8" fillId="0" borderId="48" xfId="1" applyFont="1" applyBorder="1" applyAlignment="1" applyProtection="1">
      <alignment horizontal="center" vertical="center" shrinkToFit="1"/>
      <protection hidden="1"/>
    </xf>
    <xf numFmtId="0" fontId="8" fillId="0" borderId="40" xfId="1" applyFont="1" applyBorder="1" applyAlignment="1" applyProtection="1">
      <alignment horizontal="center" vertical="center" shrinkToFit="1"/>
      <protection hidden="1"/>
    </xf>
    <xf numFmtId="0" fontId="8" fillId="0" borderId="2" xfId="1" applyFont="1" applyBorder="1" applyAlignment="1" applyProtection="1">
      <alignment horizontal="center" vertical="center" shrinkToFit="1"/>
      <protection hidden="1"/>
    </xf>
    <xf numFmtId="0" fontId="8" fillId="0" borderId="11" xfId="1" applyFont="1" applyBorder="1" applyAlignment="1" applyProtection="1">
      <alignment horizontal="center" vertical="center" shrinkToFit="1"/>
      <protection hidden="1"/>
    </xf>
    <xf numFmtId="0" fontId="8" fillId="0" borderId="10" xfId="1" applyFont="1" applyBorder="1" applyAlignment="1" applyProtection="1">
      <alignment horizontal="center" vertical="center" shrinkToFit="1"/>
      <protection hidden="1"/>
    </xf>
    <xf numFmtId="0" fontId="8" fillId="0" borderId="38" xfId="1" applyFont="1" applyBorder="1" applyAlignment="1" applyProtection="1">
      <alignment horizontal="center" vertical="center" shrinkToFit="1"/>
      <protection hidden="1"/>
    </xf>
    <xf numFmtId="49" fontId="7" fillId="2" borderId="14" xfId="1" applyNumberFormat="1" applyFill="1" applyBorder="1" applyAlignment="1" applyProtection="1">
      <alignment horizontal="center" vertical="center" wrapText="1"/>
      <protection hidden="1"/>
    </xf>
    <xf numFmtId="49" fontId="7" fillId="2" borderId="13" xfId="1" applyNumberFormat="1" applyFill="1" applyBorder="1" applyAlignment="1" applyProtection="1">
      <alignment horizontal="center" vertical="center" wrapText="1"/>
      <protection hidden="1"/>
    </xf>
    <xf numFmtId="0" fontId="7" fillId="0" borderId="13" xfId="1" applyBorder="1" applyAlignment="1" applyProtection="1">
      <alignment horizontal="center" vertical="center" wrapText="1"/>
      <protection hidden="1"/>
    </xf>
    <xf numFmtId="0" fontId="7" fillId="0" borderId="12" xfId="1" applyBorder="1" applyAlignment="1" applyProtection="1">
      <alignment horizontal="center" vertical="center" wrapText="1"/>
      <protection hidden="1"/>
    </xf>
    <xf numFmtId="49" fontId="7" fillId="2" borderId="8" xfId="1" applyNumberFormat="1" applyFill="1" applyBorder="1" applyAlignment="1" applyProtection="1">
      <alignment horizontal="center" vertical="center" wrapText="1"/>
      <protection hidden="1"/>
    </xf>
    <xf numFmtId="49" fontId="7" fillId="2" borderId="7" xfId="1" applyNumberFormat="1" applyFill="1" applyBorder="1" applyAlignment="1" applyProtection="1">
      <alignment horizontal="center" vertical="center" wrapText="1"/>
      <protection hidden="1"/>
    </xf>
    <xf numFmtId="0" fontId="7" fillId="0" borderId="7" xfId="1" applyBorder="1" applyAlignment="1" applyProtection="1">
      <alignment horizontal="center" vertical="center" wrapText="1"/>
      <protection hidden="1"/>
    </xf>
    <xf numFmtId="0" fontId="7" fillId="0" borderId="6" xfId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8" fillId="0" borderId="26" xfId="1" applyFont="1" applyBorder="1" applyAlignment="1" applyProtection="1">
      <alignment horizontal="center" vertical="center" shrinkToFit="1"/>
      <protection hidden="1"/>
    </xf>
    <xf numFmtId="0" fontId="8" fillId="0" borderId="23" xfId="1" applyFont="1" applyBorder="1" applyAlignment="1" applyProtection="1">
      <alignment horizontal="center" vertical="center" shrinkToFit="1"/>
      <protection hidden="1"/>
    </xf>
    <xf numFmtId="0" fontId="8" fillId="0" borderId="45" xfId="1" applyFont="1" applyBorder="1" applyAlignment="1" applyProtection="1">
      <alignment horizontal="center" vertical="center" shrinkToFit="1"/>
      <protection hidden="1"/>
    </xf>
    <xf numFmtId="0" fontId="8" fillId="0" borderId="37" xfId="1" applyFont="1" applyBorder="1" applyAlignment="1" applyProtection="1">
      <alignment horizontal="center" vertical="center" shrinkToFit="1"/>
      <protection hidden="1"/>
    </xf>
    <xf numFmtId="0" fontId="21" fillId="0" borderId="5" xfId="1" applyFont="1" applyBorder="1" applyAlignment="1" applyProtection="1">
      <alignment horizontal="center" vertical="center" shrinkToFit="1"/>
      <protection hidden="1"/>
    </xf>
    <xf numFmtId="0" fontId="21" fillId="0" borderId="47" xfId="1" applyFont="1" applyBorder="1" applyAlignment="1" applyProtection="1">
      <alignment horizontal="center" vertical="center" shrinkToFit="1"/>
      <protection hidden="1"/>
    </xf>
    <xf numFmtId="178" fontId="21" fillId="3" borderId="24" xfId="1" applyNumberFormat="1" applyFont="1" applyFill="1" applyBorder="1" applyAlignment="1" applyProtection="1">
      <alignment horizontal="left" vertical="center" shrinkToFit="1"/>
      <protection hidden="1"/>
    </xf>
    <xf numFmtId="178" fontId="21" fillId="3" borderId="23" xfId="1" applyNumberFormat="1" applyFont="1" applyFill="1" applyBorder="1" applyAlignment="1" applyProtection="1">
      <alignment horizontal="left" vertical="center" shrinkToFit="1"/>
      <protection hidden="1"/>
    </xf>
    <xf numFmtId="178" fontId="21" fillId="0" borderId="23" xfId="1" applyNumberFormat="1" applyFont="1" applyBorder="1" applyAlignment="1" applyProtection="1">
      <alignment horizontal="left" vertical="center" shrinkToFit="1"/>
      <protection hidden="1"/>
    </xf>
    <xf numFmtId="178" fontId="21" fillId="0" borderId="45" xfId="1" applyNumberFormat="1" applyFont="1" applyBorder="1" applyAlignment="1" applyProtection="1">
      <alignment horizontal="left" vertical="center" shrinkToFit="1"/>
      <protection hidden="1"/>
    </xf>
    <xf numFmtId="178" fontId="21" fillId="3" borderId="46" xfId="1" applyNumberFormat="1" applyFont="1" applyFill="1" applyBorder="1" applyAlignment="1" applyProtection="1">
      <alignment horizontal="left" vertical="center" shrinkToFit="1"/>
      <protection hidden="1"/>
    </xf>
    <xf numFmtId="178" fontId="21" fillId="3" borderId="10" xfId="1" applyNumberFormat="1" applyFont="1" applyFill="1" applyBorder="1" applyAlignment="1" applyProtection="1">
      <alignment horizontal="left" vertical="center" shrinkToFit="1"/>
      <protection hidden="1"/>
    </xf>
    <xf numFmtId="178" fontId="21" fillId="0" borderId="10" xfId="1" applyNumberFormat="1" applyFont="1" applyBorder="1" applyAlignment="1" applyProtection="1">
      <alignment horizontal="left" vertical="center" shrinkToFit="1"/>
      <protection hidden="1"/>
    </xf>
    <xf numFmtId="178" fontId="21" fillId="0" borderId="37" xfId="1" applyNumberFormat="1" applyFont="1" applyBorder="1" applyAlignment="1" applyProtection="1">
      <alignment horizontal="left" vertical="center" shrinkToFit="1"/>
      <protection hidden="1"/>
    </xf>
    <xf numFmtId="0" fontId="22" fillId="0" borderId="0" xfId="1" applyFont="1" applyAlignment="1" applyProtection="1">
      <alignment horizontal="center" vertical="center" wrapText="1"/>
      <protection hidden="1"/>
    </xf>
    <xf numFmtId="0" fontId="8" fillId="0" borderId="0" xfId="1" applyFont="1" applyAlignment="1" applyProtection="1">
      <alignment vertical="top"/>
      <protection hidden="1"/>
    </xf>
    <xf numFmtId="0" fontId="19" fillId="0" borderId="0" xfId="1" applyFont="1" applyAlignment="1" applyProtection="1">
      <alignment horizontal="center" vertical="center"/>
      <protection hidden="1"/>
    </xf>
    <xf numFmtId="0" fontId="8" fillId="0" borderId="44" xfId="1" applyFont="1" applyBorder="1" applyAlignment="1" applyProtection="1">
      <alignment horizontal="center" vertical="center"/>
      <protection hidden="1"/>
    </xf>
    <xf numFmtId="0" fontId="8" fillId="0" borderId="39" xfId="1" applyFont="1" applyBorder="1" applyAlignment="1" applyProtection="1">
      <alignment horizontal="center" vertical="center"/>
      <protection hidden="1"/>
    </xf>
    <xf numFmtId="177" fontId="21" fillId="3" borderId="24" xfId="1" applyNumberFormat="1" applyFont="1" applyFill="1" applyBorder="1" applyAlignment="1" applyProtection="1">
      <alignment horizontal="left" vertical="center" shrinkToFit="1"/>
      <protection hidden="1"/>
    </xf>
    <xf numFmtId="177" fontId="21" fillId="0" borderId="23" xfId="1" applyNumberFormat="1" applyFont="1" applyBorder="1" applyAlignment="1" applyProtection="1">
      <alignment horizontal="left" vertical="center" shrinkToFit="1"/>
      <protection hidden="1"/>
    </xf>
    <xf numFmtId="177" fontId="21" fillId="0" borderId="45" xfId="1" applyNumberFormat="1" applyFont="1" applyBorder="1" applyAlignment="1" applyProtection="1">
      <alignment horizontal="left" vertical="center" shrinkToFit="1"/>
      <protection hidden="1"/>
    </xf>
    <xf numFmtId="177" fontId="21" fillId="0" borderId="44" xfId="1" applyNumberFormat="1" applyFont="1" applyBorder="1" applyAlignment="1" applyProtection="1">
      <alignment horizontal="left" vertical="center" shrinkToFit="1"/>
      <protection hidden="1"/>
    </xf>
    <xf numFmtId="177" fontId="21" fillId="0" borderId="0" xfId="1" applyNumberFormat="1" applyFont="1" applyAlignment="1" applyProtection="1">
      <alignment horizontal="left" vertical="center" shrinkToFit="1"/>
      <protection hidden="1"/>
    </xf>
    <xf numFmtId="177" fontId="21" fillId="0" borderId="39" xfId="1" applyNumberFormat="1" applyFont="1" applyBorder="1" applyAlignment="1" applyProtection="1">
      <alignment horizontal="left" vertical="center" shrinkToFit="1"/>
      <protection hidden="1"/>
    </xf>
    <xf numFmtId="0" fontId="8" fillId="0" borderId="40" xfId="1" applyFont="1" applyBorder="1" applyAlignment="1" applyProtection="1">
      <protection hidden="1"/>
    </xf>
    <xf numFmtId="0" fontId="12" fillId="0" borderId="26" xfId="1" applyFont="1" applyBorder="1" applyAlignment="1" applyProtection="1">
      <alignment horizontal="center" vertical="center" textRotation="255"/>
      <protection hidden="1"/>
    </xf>
    <xf numFmtId="0" fontId="12" fillId="0" borderId="23" xfId="1" applyFont="1" applyBorder="1" applyAlignment="1" applyProtection="1">
      <alignment horizontal="center" vertical="center" textRotation="255"/>
      <protection hidden="1"/>
    </xf>
    <xf numFmtId="0" fontId="12" fillId="0" borderId="22" xfId="1" applyFont="1" applyBorder="1" applyAlignment="1" applyProtection="1">
      <alignment horizontal="center" vertical="center" textRotation="255"/>
      <protection hidden="1"/>
    </xf>
    <xf numFmtId="0" fontId="12" fillId="0" borderId="40" xfId="1" applyFont="1" applyBorder="1" applyAlignment="1" applyProtection="1">
      <alignment horizontal="center" vertical="center" textRotation="255"/>
      <protection hidden="1"/>
    </xf>
    <xf numFmtId="0" fontId="12" fillId="0" borderId="0" xfId="1" applyFont="1" applyAlignment="1" applyProtection="1">
      <alignment horizontal="center" vertical="center" textRotation="255"/>
      <protection hidden="1"/>
    </xf>
    <xf numFmtId="0" fontId="12" fillId="0" borderId="2" xfId="1" applyFont="1" applyBorder="1" applyAlignment="1" applyProtection="1">
      <alignment horizontal="center" vertical="center" textRotation="255"/>
      <protection hidden="1"/>
    </xf>
    <xf numFmtId="0" fontId="12" fillId="0" borderId="11" xfId="1" applyFont="1" applyBorder="1" applyAlignment="1" applyProtection="1">
      <alignment horizontal="center" vertical="center" textRotation="255"/>
      <protection hidden="1"/>
    </xf>
    <xf numFmtId="0" fontId="12" fillId="0" borderId="10" xfId="1" applyFont="1" applyBorder="1" applyAlignment="1" applyProtection="1">
      <alignment horizontal="center" vertical="center" textRotation="255"/>
      <protection hidden="1"/>
    </xf>
    <xf numFmtId="0" fontId="12" fillId="0" borderId="38" xfId="1" applyFont="1" applyBorder="1" applyAlignment="1" applyProtection="1">
      <alignment horizontal="center" vertical="center" textRotation="255"/>
      <protection hidden="1"/>
    </xf>
    <xf numFmtId="0" fontId="8" fillId="0" borderId="23" xfId="1" applyFont="1" applyBorder="1" applyProtection="1">
      <alignment vertical="center"/>
      <protection hidden="1"/>
    </xf>
    <xf numFmtId="0" fontId="8" fillId="0" borderId="45" xfId="1" applyFont="1" applyBorder="1" applyProtection="1">
      <alignment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horizontal="left" vertical="center"/>
      <protection hidden="1"/>
    </xf>
    <xf numFmtId="0" fontId="5" fillId="0" borderId="0" xfId="1" applyFont="1" applyProtection="1">
      <alignment vertical="center"/>
      <protection hidden="1"/>
    </xf>
    <xf numFmtId="0" fontId="20" fillId="0" borderId="23" xfId="1" applyFont="1" applyBorder="1" applyAlignment="1" applyProtection="1">
      <protection hidden="1"/>
    </xf>
    <xf numFmtId="0" fontId="20" fillId="0" borderId="0" xfId="1" applyFont="1" applyAlignment="1" applyProtection="1">
      <protection hidden="1"/>
    </xf>
    <xf numFmtId="49" fontId="20" fillId="0" borderId="0" xfId="1" applyNumberFormat="1" applyFont="1" applyAlignment="1" applyProtection="1">
      <alignment horizontal="right"/>
      <protection hidden="1"/>
    </xf>
    <xf numFmtId="0" fontId="20" fillId="0" borderId="0" xfId="1" applyFont="1" applyAlignment="1" applyProtection="1">
      <alignment horizontal="right"/>
      <protection hidden="1"/>
    </xf>
    <xf numFmtId="0" fontId="21" fillId="0" borderId="26" xfId="1" applyFont="1" applyBorder="1" applyAlignment="1" applyProtection="1">
      <alignment horizontal="center" vertical="center" shrinkToFit="1"/>
      <protection hidden="1"/>
    </xf>
    <xf numFmtId="0" fontId="21" fillId="0" borderId="23" xfId="1" applyFont="1" applyBorder="1" applyAlignment="1" applyProtection="1">
      <alignment horizontal="center" vertical="center" shrinkToFit="1"/>
      <protection hidden="1"/>
    </xf>
    <xf numFmtId="0" fontId="21" fillId="0" borderId="40" xfId="1" applyFont="1" applyBorder="1" applyAlignment="1" applyProtection="1">
      <alignment horizontal="center" vertical="center" shrinkToFit="1"/>
      <protection hidden="1"/>
    </xf>
    <xf numFmtId="0" fontId="21" fillId="0" borderId="0" xfId="1" applyFont="1" applyAlignment="1" applyProtection="1">
      <alignment horizontal="center" vertical="center" shrinkToFit="1"/>
      <protection hidden="1"/>
    </xf>
    <xf numFmtId="38" fontId="5" fillId="0" borderId="1" xfId="1" applyNumberFormat="1" applyFont="1" applyBorder="1" applyAlignment="1" applyProtection="1">
      <alignment horizontal="right" vertical="center"/>
      <protection hidden="1"/>
    </xf>
    <xf numFmtId="38" fontId="5" fillId="0" borderId="1" xfId="1" applyNumberFormat="1" applyFont="1" applyBorder="1" applyAlignment="1" applyProtection="1">
      <alignment horizontal="right" vertical="center" shrinkToFit="1"/>
      <protection hidden="1"/>
    </xf>
    <xf numFmtId="38" fontId="5" fillId="0" borderId="32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left" vertical="center" indent="1" shrinkToFit="1"/>
      <protection hidden="1"/>
    </xf>
    <xf numFmtId="0" fontId="7" fillId="0" borderId="1" xfId="1" applyBorder="1" applyAlignment="1" applyProtection="1">
      <alignment horizontal="left" vertical="center" indent="1" shrinkToFit="1"/>
      <protection hidden="1"/>
    </xf>
    <xf numFmtId="0" fontId="7" fillId="0" borderId="33" xfId="1" applyBorder="1" applyAlignment="1" applyProtection="1">
      <alignment horizontal="left" vertical="center" indent="1" shrinkToFit="1"/>
      <protection hidden="1"/>
    </xf>
    <xf numFmtId="0" fontId="7" fillId="0" borderId="31" xfId="1" applyBorder="1" applyAlignment="1" applyProtection="1">
      <alignment horizontal="left" vertical="center" indent="1" shrinkToFit="1"/>
      <protection hidden="1"/>
    </xf>
    <xf numFmtId="0" fontId="7" fillId="0" borderId="30" xfId="1" applyBorder="1" applyAlignment="1" applyProtection="1">
      <alignment horizontal="left" vertical="center" indent="1" shrinkToFit="1"/>
      <protection hidden="1"/>
    </xf>
    <xf numFmtId="38" fontId="5" fillId="0" borderId="30" xfId="1" applyNumberFormat="1" applyFont="1" applyBorder="1" applyAlignment="1" applyProtection="1">
      <alignment horizontal="right" vertical="center"/>
      <protection hidden="1"/>
    </xf>
    <xf numFmtId="38" fontId="5" fillId="0" borderId="62" xfId="1" applyNumberFormat="1" applyFont="1" applyBorder="1" applyAlignment="1" applyProtection="1">
      <alignment horizontal="right" vertical="center" shrinkToFit="1"/>
      <protection hidden="1"/>
    </xf>
    <xf numFmtId="38" fontId="5" fillId="0" borderId="63" xfId="1" applyNumberFormat="1" applyFont="1" applyBorder="1" applyAlignment="1" applyProtection="1">
      <alignment horizontal="right" vertical="center" shrinkToFit="1"/>
      <protection hidden="1"/>
    </xf>
    <xf numFmtId="38" fontId="5" fillId="0" borderId="64" xfId="1" applyNumberFormat="1" applyFont="1" applyBorder="1" applyAlignment="1" applyProtection="1">
      <alignment horizontal="right" vertical="center" shrinkToFit="1"/>
      <protection hidden="1"/>
    </xf>
    <xf numFmtId="38" fontId="5" fillId="0" borderId="61" xfId="1" applyNumberFormat="1" applyFont="1" applyBorder="1" applyAlignment="1" applyProtection="1">
      <alignment horizontal="right" vertical="center" shrinkToFit="1"/>
      <protection hidden="1"/>
    </xf>
    <xf numFmtId="49" fontId="1" fillId="2" borderId="0" xfId="1" applyNumberFormat="1" applyFont="1" applyFill="1" applyAlignment="1" applyProtection="1">
      <alignment horizontal="center" vertical="center" shrinkToFit="1"/>
      <protection hidden="1"/>
    </xf>
    <xf numFmtId="0" fontId="16" fillId="0" borderId="0" xfId="1" applyFont="1" applyAlignment="1" applyProtection="1">
      <alignment horizontal="center"/>
      <protection hidden="1"/>
    </xf>
    <xf numFmtId="0" fontId="16" fillId="0" borderId="39" xfId="1" applyFont="1" applyBorder="1" applyAlignment="1" applyProtection="1">
      <alignment horizontal="center"/>
      <protection hidden="1"/>
    </xf>
    <xf numFmtId="38" fontId="5" fillId="0" borderId="24" xfId="1" applyNumberFormat="1" applyFont="1" applyBorder="1" applyAlignment="1" applyProtection="1">
      <alignment horizontal="right" vertical="center" shrinkToFit="1"/>
      <protection hidden="1"/>
    </xf>
    <xf numFmtId="38" fontId="5" fillId="0" borderId="23" xfId="1" applyNumberFormat="1" applyFont="1" applyBorder="1" applyAlignment="1" applyProtection="1">
      <alignment horizontal="right" vertical="center" shrinkToFit="1"/>
      <protection hidden="1"/>
    </xf>
    <xf numFmtId="38" fontId="5" fillId="0" borderId="22" xfId="1" applyNumberFormat="1" applyFont="1" applyBorder="1" applyAlignment="1" applyProtection="1">
      <alignment horizontal="right" vertical="center" shrinkToFit="1"/>
      <protection hidden="1"/>
    </xf>
    <xf numFmtId="38" fontId="5" fillId="0" borderId="44" xfId="1" applyNumberFormat="1" applyFont="1" applyBorder="1" applyAlignment="1" applyProtection="1">
      <alignment horizontal="right" vertical="center" shrinkToFit="1"/>
      <protection hidden="1"/>
    </xf>
    <xf numFmtId="38" fontId="5" fillId="0" borderId="0" xfId="1" applyNumberFormat="1" applyFont="1" applyAlignment="1" applyProtection="1">
      <alignment horizontal="right" vertical="center" shrinkToFit="1"/>
      <protection hidden="1"/>
    </xf>
    <xf numFmtId="38" fontId="5" fillId="0" borderId="2" xfId="1" applyNumberFormat="1" applyFont="1" applyBorder="1" applyAlignment="1" applyProtection="1">
      <alignment horizontal="right" vertical="center" shrinkToFit="1"/>
      <protection hidden="1"/>
    </xf>
    <xf numFmtId="38" fontId="5" fillId="0" borderId="17" xfId="1" applyNumberFormat="1" applyFont="1" applyBorder="1" applyAlignment="1" applyProtection="1">
      <alignment horizontal="right" vertical="center" shrinkToFit="1"/>
      <protection hidden="1"/>
    </xf>
    <xf numFmtId="38" fontId="5" fillId="0" borderId="16" xfId="1" applyNumberFormat="1" applyFont="1" applyBorder="1" applyAlignment="1" applyProtection="1">
      <alignment horizontal="right" vertical="center" shrinkToFit="1"/>
      <protection hidden="1"/>
    </xf>
    <xf numFmtId="38" fontId="5" fillId="0" borderId="15" xfId="1" applyNumberFormat="1" applyFont="1" applyBorder="1" applyAlignment="1" applyProtection="1">
      <alignment horizontal="right" vertical="center" shrinkToFit="1"/>
      <protection hidden="1"/>
    </xf>
    <xf numFmtId="0" fontId="24" fillId="0" borderId="23" xfId="1" applyFont="1" applyBorder="1" applyAlignment="1" applyProtection="1">
      <alignment horizontal="center" vertical="center" shrinkToFit="1"/>
      <protection hidden="1"/>
    </xf>
    <xf numFmtId="0" fontId="24" fillId="0" borderId="45" xfId="1" applyFont="1" applyBorder="1" applyAlignment="1" applyProtection="1">
      <alignment horizontal="center" vertical="center" shrinkToFit="1"/>
      <protection hidden="1"/>
    </xf>
    <xf numFmtId="0" fontId="24" fillId="0" borderId="0" xfId="1" applyFont="1" applyAlignment="1" applyProtection="1">
      <alignment horizontal="center" vertical="center" shrinkToFit="1"/>
      <protection hidden="1"/>
    </xf>
    <xf numFmtId="0" fontId="24" fillId="0" borderId="39" xfId="1" applyFont="1" applyBorder="1" applyAlignment="1" applyProtection="1">
      <alignment horizontal="center" vertical="center" shrinkToFit="1"/>
      <protection hidden="1"/>
    </xf>
    <xf numFmtId="0" fontId="24" fillId="0" borderId="16" xfId="1" applyFont="1" applyBorder="1" applyAlignment="1" applyProtection="1">
      <alignment horizontal="center" vertical="center" shrinkToFit="1"/>
      <protection hidden="1"/>
    </xf>
    <xf numFmtId="0" fontId="24" fillId="0" borderId="51" xfId="1" applyFont="1" applyBorder="1" applyAlignment="1" applyProtection="1">
      <alignment horizontal="center" vertical="center" shrinkToFit="1"/>
      <protection hidden="1"/>
    </xf>
    <xf numFmtId="0" fontId="8" fillId="0" borderId="10" xfId="1" applyFont="1" applyBorder="1" applyProtection="1">
      <alignment vertical="center"/>
      <protection hidden="1"/>
    </xf>
    <xf numFmtId="0" fontId="12" fillId="0" borderId="43" xfId="1" applyFont="1" applyBorder="1" applyAlignment="1" applyProtection="1">
      <alignment horizontal="left" vertical="center" indent="1" shrinkToFit="1"/>
      <protection hidden="1"/>
    </xf>
    <xf numFmtId="0" fontId="7" fillId="0" borderId="42" xfId="1" applyBorder="1" applyAlignment="1" applyProtection="1">
      <alignment horizontal="left" vertical="center" indent="1"/>
      <protection hidden="1"/>
    </xf>
    <xf numFmtId="0" fontId="7" fillId="0" borderId="33" xfId="1" applyBorder="1" applyAlignment="1" applyProtection="1">
      <alignment horizontal="left" vertical="center" indent="1"/>
      <protection hidden="1"/>
    </xf>
    <xf numFmtId="0" fontId="7" fillId="0" borderId="1" xfId="1" applyBorder="1" applyAlignment="1" applyProtection="1">
      <alignment horizontal="left" vertical="center" indent="1"/>
      <protection hidden="1"/>
    </xf>
    <xf numFmtId="38" fontId="5" fillId="0" borderId="42" xfId="1" applyNumberFormat="1" applyFont="1" applyBorder="1" applyAlignment="1" applyProtection="1">
      <alignment horizontal="right" vertical="center"/>
      <protection hidden="1"/>
    </xf>
    <xf numFmtId="38" fontId="5" fillId="0" borderId="42" xfId="1" applyNumberFormat="1" applyFont="1" applyBorder="1" applyAlignment="1" applyProtection="1">
      <alignment horizontal="right" vertical="center" shrinkToFit="1"/>
      <protection hidden="1"/>
    </xf>
    <xf numFmtId="38" fontId="5" fillId="0" borderId="41" xfId="1" applyNumberFormat="1" applyFont="1" applyBorder="1" applyAlignment="1" applyProtection="1">
      <alignment horizontal="right" vertical="center" shrinkToFit="1"/>
      <protection hidden="1"/>
    </xf>
    <xf numFmtId="49" fontId="8" fillId="0" borderId="0" xfId="1" applyNumberFormat="1" applyFont="1" applyAlignment="1" applyProtection="1">
      <alignment horizontal="center" vertical="center"/>
      <protection hidden="1"/>
    </xf>
    <xf numFmtId="0" fontId="8" fillId="0" borderId="39" xfId="1" applyFont="1" applyBorder="1" applyAlignment="1" applyProtection="1">
      <alignment horizontal="center" vertical="center" shrinkToFit="1"/>
      <protection hidden="1"/>
    </xf>
    <xf numFmtId="49" fontId="5" fillId="2" borderId="0" xfId="1" applyNumberFormat="1" applyFont="1" applyFill="1" applyAlignment="1" applyProtection="1">
      <alignment horizontal="center" vertical="center" shrinkToFit="1"/>
      <protection hidden="1"/>
    </xf>
    <xf numFmtId="49" fontId="5" fillId="2" borderId="39" xfId="1" applyNumberFormat="1" applyFont="1" applyFill="1" applyBorder="1" applyAlignment="1" applyProtection="1">
      <alignment horizontal="center" vertical="center" shrinkToFit="1"/>
      <protection hidden="1"/>
    </xf>
    <xf numFmtId="0" fontId="8" fillId="0" borderId="37" xfId="1" applyFont="1" applyBorder="1" applyProtection="1">
      <alignment vertical="center"/>
      <protection hidden="1"/>
    </xf>
    <xf numFmtId="49" fontId="7" fillId="2" borderId="0" xfId="1" applyNumberFormat="1" applyFill="1" applyAlignment="1" applyProtection="1">
      <alignment horizontal="center" vertical="center" wrapText="1"/>
      <protection hidden="1"/>
    </xf>
    <xf numFmtId="49" fontId="7" fillId="2" borderId="39" xfId="1" applyNumberFormat="1" applyFill="1" applyBorder="1" applyAlignment="1" applyProtection="1">
      <alignment horizontal="center" vertical="center" wrapText="1"/>
      <protection hidden="1"/>
    </xf>
    <xf numFmtId="49" fontId="17" fillId="2" borderId="0" xfId="1" applyNumberFormat="1" applyFont="1" applyFill="1" applyAlignment="1" applyProtection="1">
      <alignment horizontal="center" vertical="center" shrinkToFit="1"/>
      <protection hidden="1"/>
    </xf>
    <xf numFmtId="49" fontId="17" fillId="0" borderId="0" xfId="1" applyNumberFormat="1" applyFont="1" applyAlignment="1" applyProtection="1">
      <alignment horizontal="center" vertical="center" shrinkToFit="1"/>
      <protection hidden="1"/>
    </xf>
    <xf numFmtId="49" fontId="17" fillId="0" borderId="39" xfId="1" applyNumberFormat="1" applyFont="1" applyBorder="1" applyAlignment="1" applyProtection="1">
      <alignment horizontal="center" vertical="center" shrinkToFit="1"/>
      <protection hidden="1"/>
    </xf>
    <xf numFmtId="0" fontId="12" fillId="0" borderId="26" xfId="1" applyFont="1" applyBorder="1" applyAlignment="1" applyProtection="1">
      <alignment horizontal="center" vertical="center"/>
      <protection hidden="1"/>
    </xf>
    <xf numFmtId="0" fontId="12" fillId="0" borderId="23" xfId="1" applyFont="1" applyBorder="1" applyAlignment="1" applyProtection="1">
      <alignment horizontal="center" vertical="center"/>
      <protection hidden="1"/>
    </xf>
    <xf numFmtId="0" fontId="12" fillId="0" borderId="22" xfId="1" applyFont="1" applyBorder="1" applyAlignment="1" applyProtection="1">
      <alignment horizontal="center" vertical="center"/>
      <protection hidden="1"/>
    </xf>
    <xf numFmtId="0" fontId="12" fillId="0" borderId="24" xfId="1" applyFont="1" applyBorder="1" applyAlignment="1" applyProtection="1">
      <alignment horizontal="center" vertical="center"/>
      <protection hidden="1"/>
    </xf>
    <xf numFmtId="0" fontId="8" fillId="0" borderId="17" xfId="1" applyFont="1" applyBorder="1" applyAlignment="1" applyProtection="1">
      <alignment horizontal="center" vertical="center"/>
      <protection hidden="1"/>
    </xf>
    <xf numFmtId="0" fontId="22" fillId="0" borderId="24" xfId="1" applyFont="1" applyBorder="1" applyAlignment="1" applyProtection="1">
      <alignment horizontal="center" vertical="center"/>
      <protection hidden="1"/>
    </xf>
    <xf numFmtId="0" fontId="12" fillId="0" borderId="23" xfId="1" applyFont="1" applyBorder="1" applyAlignment="1" applyProtection="1">
      <alignment horizontal="left" vertical="center"/>
      <protection hidden="1"/>
    </xf>
    <xf numFmtId="0" fontId="8" fillId="0" borderId="23" xfId="1" applyFont="1" applyBorder="1" applyAlignment="1" applyProtection="1">
      <alignment horizontal="left" vertical="center"/>
      <protection hidden="1"/>
    </xf>
    <xf numFmtId="0" fontId="8" fillId="0" borderId="22" xfId="1" applyFont="1" applyBorder="1" applyAlignment="1" applyProtection="1">
      <alignment horizontal="left" vertical="center"/>
      <protection hidden="1"/>
    </xf>
    <xf numFmtId="0" fontId="8" fillId="0" borderId="16" xfId="1" applyFont="1" applyBorder="1" applyAlignment="1" applyProtection="1">
      <alignment horizontal="left" vertical="center"/>
      <protection hidden="1"/>
    </xf>
    <xf numFmtId="0" fontId="8" fillId="0" borderId="15" xfId="1" applyFont="1" applyBorder="1" applyAlignment="1" applyProtection="1">
      <alignment horizontal="left" vertical="center"/>
      <protection hidden="1"/>
    </xf>
    <xf numFmtId="0" fontId="26" fillId="0" borderId="40" xfId="1" applyFont="1" applyBorder="1" applyAlignment="1" applyProtection="1">
      <alignment horizontal="center" vertical="center" wrapText="1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0" fontId="6" fillId="0" borderId="40" xfId="1" applyFont="1" applyBorder="1" applyAlignment="1" applyProtection="1">
      <alignment horizontal="center" vertical="center" shrinkToFit="1"/>
      <protection hidden="1"/>
    </xf>
    <xf numFmtId="0" fontId="6" fillId="0" borderId="11" xfId="1" applyFont="1" applyBorder="1" applyAlignment="1" applyProtection="1">
      <alignment horizontal="center" vertical="center" shrinkToFit="1"/>
      <protection hidden="1"/>
    </xf>
    <xf numFmtId="0" fontId="6" fillId="0" borderId="10" xfId="1" applyFont="1" applyBorder="1" applyAlignment="1" applyProtection="1">
      <alignment horizontal="center" vertical="center" shrinkToFit="1"/>
      <protection hidden="1"/>
    </xf>
    <xf numFmtId="0" fontId="24" fillId="0" borderId="0" xfId="1" applyFont="1" applyProtection="1">
      <alignment vertical="center"/>
      <protection hidden="1"/>
    </xf>
    <xf numFmtId="0" fontId="24" fillId="0" borderId="0" xfId="1" applyFont="1" applyAlignment="1" applyProtection="1">
      <alignment horizontal="left" vertical="center"/>
      <protection hidden="1"/>
    </xf>
    <xf numFmtId="0" fontId="12" fillId="0" borderId="56" xfId="1" applyFont="1" applyBorder="1" applyAlignment="1" applyProtection="1">
      <alignment horizontal="center" vertical="center" shrinkToFit="1"/>
      <protection hidden="1"/>
    </xf>
    <xf numFmtId="0" fontId="8" fillId="0" borderId="57" xfId="1" applyFont="1" applyBorder="1" applyAlignment="1" applyProtection="1">
      <alignment horizontal="center" vertical="center" shrinkToFit="1"/>
      <protection hidden="1"/>
    </xf>
    <xf numFmtId="0" fontId="8" fillId="0" borderId="41" xfId="1" applyFont="1" applyBorder="1" applyAlignment="1" applyProtection="1">
      <alignment horizontal="center" vertical="center" shrinkToFit="1"/>
      <protection hidden="1"/>
    </xf>
    <xf numFmtId="0" fontId="8" fillId="0" borderId="58" xfId="1" applyFont="1" applyBorder="1" applyAlignment="1" applyProtection="1">
      <alignment horizontal="center" vertical="center" shrinkToFit="1"/>
      <protection hidden="1"/>
    </xf>
    <xf numFmtId="0" fontId="8" fillId="0" borderId="57" xfId="1" applyFont="1" applyBorder="1" applyAlignment="1" applyProtection="1">
      <alignment horizontal="center" vertical="center"/>
      <protection hidden="1"/>
    </xf>
    <xf numFmtId="0" fontId="8" fillId="0" borderId="58" xfId="1" applyFont="1" applyBorder="1" applyAlignment="1" applyProtection="1">
      <alignment horizontal="center" vertical="center"/>
      <protection hidden="1"/>
    </xf>
    <xf numFmtId="0" fontId="22" fillId="0" borderId="17" xfId="1" applyFont="1" applyBorder="1" applyAlignment="1" applyProtection="1">
      <alignment horizontal="center" vertical="center" shrinkToFit="1"/>
      <protection hidden="1"/>
    </xf>
    <xf numFmtId="0" fontId="8" fillId="0" borderId="16" xfId="1" applyFont="1" applyBorder="1" applyAlignment="1" applyProtection="1">
      <alignment horizontal="center" vertical="center" shrinkToFit="1"/>
      <protection hidden="1"/>
    </xf>
    <xf numFmtId="0" fontId="12" fillId="0" borderId="26" xfId="1" applyFont="1" applyBorder="1" applyAlignment="1" applyProtection="1">
      <alignment horizontal="left" vertical="center" indent="1" shrinkToFit="1"/>
      <protection hidden="1"/>
    </xf>
    <xf numFmtId="0" fontId="7" fillId="0" borderId="23" xfId="1" applyBorder="1" applyAlignment="1" applyProtection="1">
      <alignment horizontal="left" vertical="center" indent="1" shrinkToFit="1"/>
      <protection hidden="1"/>
    </xf>
    <xf numFmtId="0" fontId="7" fillId="0" borderId="22" xfId="1" applyBorder="1" applyAlignment="1" applyProtection="1">
      <alignment horizontal="left" vertical="center" indent="1" shrinkToFit="1"/>
      <protection hidden="1"/>
    </xf>
    <xf numFmtId="0" fontId="7" fillId="0" borderId="40" xfId="1" applyBorder="1" applyAlignment="1" applyProtection="1">
      <alignment horizontal="left" vertical="center" indent="1" shrinkToFit="1"/>
      <protection hidden="1"/>
    </xf>
    <xf numFmtId="0" fontId="7" fillId="0" borderId="0" xfId="1" applyAlignment="1" applyProtection="1">
      <alignment horizontal="left" vertical="center" indent="1" shrinkToFit="1"/>
      <protection hidden="1"/>
    </xf>
    <xf numFmtId="0" fontId="7" fillId="0" borderId="2" xfId="1" applyBorder="1" applyAlignment="1" applyProtection="1">
      <alignment horizontal="left" vertical="center" indent="1" shrinkToFit="1"/>
      <protection hidden="1"/>
    </xf>
    <xf numFmtId="0" fontId="7" fillId="0" borderId="18" xfId="1" applyBorder="1" applyAlignment="1" applyProtection="1">
      <alignment horizontal="left" vertical="center" indent="1" shrinkToFit="1"/>
      <protection hidden="1"/>
    </xf>
    <xf numFmtId="0" fontId="7" fillId="0" borderId="16" xfId="1" applyBorder="1" applyAlignment="1" applyProtection="1">
      <alignment horizontal="left" vertical="center" indent="1" shrinkToFit="1"/>
      <protection hidden="1"/>
    </xf>
    <xf numFmtId="0" fontId="7" fillId="0" borderId="15" xfId="1" applyBorder="1" applyAlignment="1" applyProtection="1">
      <alignment horizontal="left" vertical="center" indent="1" shrinkToFit="1"/>
      <protection hidden="1"/>
    </xf>
    <xf numFmtId="49" fontId="24" fillId="2" borderId="50" xfId="1" applyNumberFormat="1" applyFont="1" applyFill="1" applyBorder="1" applyAlignment="1" applyProtection="1">
      <alignment horizontal="center" shrinkToFit="1"/>
      <protection hidden="1"/>
    </xf>
    <xf numFmtId="49" fontId="24" fillId="2" borderId="13" xfId="1" applyNumberFormat="1" applyFont="1" applyFill="1" applyBorder="1" applyAlignment="1" applyProtection="1">
      <alignment horizontal="center" shrinkToFit="1"/>
      <protection hidden="1"/>
    </xf>
    <xf numFmtId="49" fontId="24" fillId="2" borderId="28" xfId="1" applyNumberFormat="1" applyFont="1" applyFill="1" applyBorder="1" applyAlignment="1" applyProtection="1">
      <alignment horizontal="center" shrinkToFit="1"/>
      <protection hidden="1"/>
    </xf>
    <xf numFmtId="49" fontId="7" fillId="2" borderId="14" xfId="1" applyNumberFormat="1" applyFill="1" applyBorder="1" applyAlignment="1" applyProtection="1">
      <alignment shrinkToFit="1"/>
      <protection hidden="1"/>
    </xf>
    <xf numFmtId="49" fontId="7" fillId="2" borderId="13" xfId="1" applyNumberFormat="1" applyFill="1" applyBorder="1" applyAlignment="1" applyProtection="1">
      <alignment shrinkToFit="1"/>
      <protection hidden="1"/>
    </xf>
    <xf numFmtId="49" fontId="7" fillId="2" borderId="28" xfId="1" applyNumberFormat="1" applyFill="1" applyBorder="1" applyAlignment="1" applyProtection="1">
      <alignment shrinkToFit="1"/>
      <protection hidden="1"/>
    </xf>
    <xf numFmtId="182" fontId="5" fillId="2" borderId="14" xfId="2" applyNumberFormat="1" applyFont="1" applyFill="1" applyBorder="1" applyAlignment="1" applyProtection="1">
      <alignment horizontal="right" shrinkToFit="1"/>
      <protection hidden="1"/>
    </xf>
    <xf numFmtId="182" fontId="5" fillId="2" borderId="13" xfId="2" applyNumberFormat="1" applyFont="1" applyFill="1" applyBorder="1" applyAlignment="1" applyProtection="1">
      <alignment horizontal="right" shrinkToFit="1"/>
      <protection hidden="1"/>
    </xf>
    <xf numFmtId="182" fontId="7" fillId="0" borderId="28" xfId="1" applyNumberFormat="1" applyBorder="1" applyAlignment="1" applyProtection="1">
      <alignment horizontal="right" shrinkToFit="1"/>
      <protection hidden="1"/>
    </xf>
    <xf numFmtId="49" fontId="13" fillId="2" borderId="14" xfId="1" applyNumberFormat="1" applyFont="1" applyFill="1" applyBorder="1" applyAlignment="1" applyProtection="1">
      <alignment horizontal="center" shrinkToFit="1"/>
      <protection hidden="1"/>
    </xf>
    <xf numFmtId="49" fontId="13" fillId="2" borderId="13" xfId="1" applyNumberFormat="1" applyFont="1" applyFill="1" applyBorder="1" applyAlignment="1" applyProtection="1">
      <alignment horizontal="center" shrinkToFit="1"/>
      <protection hidden="1"/>
    </xf>
    <xf numFmtId="49" fontId="13" fillId="2" borderId="28" xfId="1" applyNumberFormat="1" applyFont="1" applyFill="1" applyBorder="1" applyAlignment="1" applyProtection="1">
      <alignment horizontal="center" shrinkToFit="1"/>
      <protection hidden="1"/>
    </xf>
    <xf numFmtId="176" fontId="5" fillId="2" borderId="14" xfId="2" applyNumberFormat="1" applyFont="1" applyFill="1" applyBorder="1" applyAlignment="1" applyProtection="1">
      <alignment horizontal="right" shrinkToFit="1"/>
      <protection hidden="1"/>
    </xf>
    <xf numFmtId="176" fontId="5" fillId="2" borderId="13" xfId="2" applyNumberFormat="1" applyFont="1" applyFill="1" applyBorder="1" applyAlignment="1" applyProtection="1">
      <alignment horizontal="right" shrinkToFit="1"/>
      <protection hidden="1"/>
    </xf>
    <xf numFmtId="0" fontId="7" fillId="0" borderId="28" xfId="1" applyBorder="1" applyAlignment="1" applyProtection="1">
      <alignment horizontal="right" shrinkToFit="1"/>
      <protection hidden="1"/>
    </xf>
    <xf numFmtId="176" fontId="28" fillId="0" borderId="14" xfId="2" applyNumberFormat="1" applyFont="1" applyFill="1" applyBorder="1" applyAlignment="1" applyProtection="1">
      <alignment horizontal="right" shrinkToFit="1"/>
      <protection hidden="1"/>
    </xf>
    <xf numFmtId="176" fontId="29" fillId="0" borderId="13" xfId="1" applyNumberFormat="1" applyFont="1" applyBorder="1" applyAlignment="1" applyProtection="1">
      <alignment horizontal="right" shrinkToFit="1"/>
      <protection hidden="1"/>
    </xf>
    <xf numFmtId="49" fontId="7" fillId="3" borderId="32" xfId="2" applyNumberFormat="1" applyFont="1" applyFill="1" applyBorder="1" applyAlignment="1" applyProtection="1">
      <alignment horizontal="center" shrinkToFit="1"/>
      <protection hidden="1"/>
    </xf>
    <xf numFmtId="49" fontId="7" fillId="3" borderId="59" xfId="1" applyNumberFormat="1" applyFill="1" applyBorder="1" applyAlignment="1" applyProtection="1">
      <alignment horizontal="center" shrinkToFit="1"/>
      <protection hidden="1"/>
    </xf>
    <xf numFmtId="176" fontId="5" fillId="0" borderId="59" xfId="1" applyNumberFormat="1" applyFont="1" applyBorder="1" applyAlignment="1" applyProtection="1">
      <alignment horizontal="right" shrinkToFit="1"/>
      <protection hidden="1"/>
    </xf>
    <xf numFmtId="0" fontId="10" fillId="0" borderId="21" xfId="1" applyFont="1" applyBorder="1" applyAlignment="1" applyProtection="1">
      <alignment horizontal="center" vertical="center" shrinkToFit="1"/>
      <protection hidden="1"/>
    </xf>
    <xf numFmtId="0" fontId="10" fillId="0" borderId="20" xfId="1" applyFont="1" applyBorder="1" applyAlignment="1" applyProtection="1">
      <alignment horizontal="center" vertical="center" shrinkToFit="1"/>
      <protection hidden="1"/>
    </xf>
    <xf numFmtId="0" fontId="8" fillId="0" borderId="25" xfId="1" applyFont="1" applyBorder="1" applyAlignment="1" applyProtection="1">
      <alignment horizontal="center" vertical="center" shrinkToFit="1"/>
      <protection hidden="1"/>
    </xf>
    <xf numFmtId="49" fontId="7" fillId="2" borderId="24" xfId="1" applyNumberFormat="1" applyFill="1" applyBorder="1" applyAlignment="1" applyProtection="1">
      <alignment horizontal="center" vertical="center" shrinkToFit="1"/>
      <protection hidden="1"/>
    </xf>
    <xf numFmtId="49" fontId="7" fillId="2" borderId="23" xfId="1" applyNumberFormat="1" applyFill="1" applyBorder="1" applyAlignment="1" applyProtection="1">
      <alignment horizontal="center" vertical="center" shrinkToFit="1"/>
      <protection hidden="1"/>
    </xf>
    <xf numFmtId="49" fontId="7" fillId="2" borderId="17" xfId="1" applyNumberFormat="1" applyFill="1" applyBorder="1" applyAlignment="1" applyProtection="1">
      <alignment horizontal="center" vertical="center" shrinkToFit="1"/>
      <protection hidden="1"/>
    </xf>
    <xf numFmtId="49" fontId="7" fillId="2" borderId="16" xfId="1" applyNumberFormat="1" applyFill="1" applyBorder="1" applyAlignment="1" applyProtection="1">
      <alignment horizontal="center" vertical="center" shrinkToFit="1"/>
      <protection hidden="1"/>
    </xf>
    <xf numFmtId="49" fontId="9" fillId="2" borderId="23" xfId="1" applyNumberFormat="1" applyFont="1" applyFill="1" applyBorder="1" applyAlignment="1" applyProtection="1">
      <alignment horizontal="center" vertical="center"/>
      <protection hidden="1"/>
    </xf>
    <xf numFmtId="49" fontId="9" fillId="2" borderId="22" xfId="1" applyNumberFormat="1" applyFont="1" applyFill="1" applyBorder="1" applyAlignment="1" applyProtection="1">
      <alignment horizontal="center" vertical="center"/>
      <protection hidden="1"/>
    </xf>
    <xf numFmtId="49" fontId="9" fillId="2" borderId="16" xfId="1" applyNumberFormat="1" applyFont="1" applyFill="1" applyBorder="1" applyAlignment="1" applyProtection="1">
      <alignment horizontal="center" vertical="center"/>
      <protection hidden="1"/>
    </xf>
    <xf numFmtId="49" fontId="9" fillId="2" borderId="15" xfId="1" applyNumberFormat="1" applyFont="1" applyFill="1" applyBorder="1" applyAlignment="1" applyProtection="1">
      <alignment horizontal="center" vertical="center"/>
      <protection hidden="1"/>
    </xf>
    <xf numFmtId="0" fontId="10" fillId="0" borderId="25" xfId="1" applyFont="1" applyBorder="1" applyAlignment="1" applyProtection="1">
      <alignment horizontal="center" vertical="center" shrinkToFit="1"/>
      <protection hidden="1"/>
    </xf>
    <xf numFmtId="0" fontId="10" fillId="0" borderId="24" xfId="1" applyFont="1" applyBorder="1" applyAlignment="1" applyProtection="1">
      <alignment horizontal="center" vertical="center"/>
      <protection hidden="1"/>
    </xf>
    <xf numFmtId="0" fontId="10" fillId="0" borderId="23" xfId="1" applyFont="1" applyBorder="1" applyAlignment="1" applyProtection="1">
      <alignment horizontal="center" vertical="center"/>
      <protection hidden="1"/>
    </xf>
    <xf numFmtId="0" fontId="10" fillId="0" borderId="22" xfId="1" applyFont="1" applyBorder="1" applyAlignment="1" applyProtection="1">
      <alignment horizontal="center" vertical="center"/>
      <protection hidden="1"/>
    </xf>
    <xf numFmtId="0" fontId="10" fillId="0" borderId="17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0" fillId="0" borderId="15" xfId="1" applyFont="1" applyBorder="1" applyAlignment="1" applyProtection="1">
      <alignment horizontal="center" vertical="center"/>
      <protection hidden="1"/>
    </xf>
    <xf numFmtId="49" fontId="5" fillId="2" borderId="21" xfId="1" applyNumberFormat="1" applyFont="1" applyFill="1" applyBorder="1" applyAlignment="1" applyProtection="1">
      <alignment horizontal="left" vertical="center" shrinkToFit="1"/>
      <protection hidden="1"/>
    </xf>
    <xf numFmtId="49" fontId="5" fillId="2" borderId="20" xfId="1" applyNumberFormat="1" applyFont="1" applyFill="1" applyBorder="1" applyAlignment="1" applyProtection="1">
      <alignment horizontal="left" vertical="center" shrinkToFit="1"/>
      <protection hidden="1"/>
    </xf>
    <xf numFmtId="0" fontId="5" fillId="0" borderId="20" xfId="1" applyFont="1" applyBorder="1" applyAlignment="1" applyProtection="1">
      <alignment vertical="center" shrinkToFit="1"/>
      <protection hidden="1"/>
    </xf>
    <xf numFmtId="0" fontId="5" fillId="0" borderId="19" xfId="1" applyFont="1" applyBorder="1" applyAlignment="1" applyProtection="1">
      <alignment vertical="center" shrinkToFit="1"/>
      <protection hidden="1"/>
    </xf>
    <xf numFmtId="49" fontId="5" fillId="2" borderId="14" xfId="1" applyNumberFormat="1" applyFont="1" applyFill="1" applyBorder="1" applyAlignment="1" applyProtection="1">
      <alignment horizontal="left" vertical="center" shrinkToFit="1"/>
      <protection hidden="1"/>
    </xf>
    <xf numFmtId="49" fontId="5" fillId="2" borderId="13" xfId="1" applyNumberFormat="1" applyFont="1" applyFill="1" applyBorder="1" applyAlignment="1" applyProtection="1">
      <alignment horizontal="left" vertical="center" shrinkToFit="1"/>
      <protection hidden="1"/>
    </xf>
    <xf numFmtId="0" fontId="5" fillId="0" borderId="13" xfId="1" applyFont="1" applyBorder="1" applyAlignment="1" applyProtection="1">
      <alignment vertical="center" shrinkToFit="1"/>
      <protection hidden="1"/>
    </xf>
    <xf numFmtId="0" fontId="5" fillId="0" borderId="12" xfId="1" applyFont="1" applyBorder="1" applyAlignment="1" applyProtection="1">
      <alignment vertical="center" shrinkToFit="1"/>
      <protection hidden="1"/>
    </xf>
    <xf numFmtId="0" fontId="9" fillId="2" borderId="17" xfId="1" applyFont="1" applyFill="1" applyBorder="1" applyAlignment="1" applyProtection="1">
      <alignment horizontal="center" vertical="center" shrinkToFit="1"/>
      <protection hidden="1"/>
    </xf>
    <xf numFmtId="0" fontId="9" fillId="2" borderId="16" xfId="1" applyFont="1" applyFill="1" applyBorder="1" applyAlignment="1" applyProtection="1">
      <alignment horizontal="center" vertical="center" shrinkToFit="1"/>
      <protection hidden="1"/>
    </xf>
    <xf numFmtId="0" fontId="7" fillId="2" borderId="15" xfId="1" applyFill="1" applyBorder="1" applyAlignment="1" applyProtection="1">
      <alignment horizontal="center" vertical="center" shrinkToFit="1"/>
      <protection hidden="1"/>
    </xf>
    <xf numFmtId="0" fontId="24" fillId="0" borderId="52" xfId="1" applyFont="1" applyBorder="1" applyAlignment="1" applyProtection="1">
      <alignment horizontal="right"/>
      <protection hidden="1"/>
    </xf>
    <xf numFmtId="0" fontId="24" fillId="0" borderId="7" xfId="1" applyFont="1" applyBorder="1" applyAlignment="1" applyProtection="1">
      <alignment horizontal="right"/>
      <protection hidden="1"/>
    </xf>
    <xf numFmtId="0" fontId="24" fillId="0" borderId="9" xfId="1" applyFont="1" applyBorder="1" applyAlignment="1" applyProtection="1">
      <alignment horizontal="right"/>
      <protection hidden="1"/>
    </xf>
    <xf numFmtId="0" fontId="8" fillId="0" borderId="8" xfId="1" applyFont="1" applyBorder="1" applyAlignment="1" applyProtection="1">
      <alignment horizontal="center" vertical="center"/>
      <protection hidden="1"/>
    </xf>
    <xf numFmtId="0" fontId="8" fillId="0" borderId="7" xfId="1" applyFont="1" applyBorder="1" applyAlignment="1" applyProtection="1">
      <alignment horizontal="center" vertical="center"/>
      <protection hidden="1"/>
    </xf>
    <xf numFmtId="0" fontId="7" fillId="0" borderId="7" xfId="1" applyBorder="1" applyProtection="1">
      <alignment vertical="center"/>
      <protection hidden="1"/>
    </xf>
    <xf numFmtId="0" fontId="7" fillId="0" borderId="9" xfId="1" applyBorder="1" applyProtection="1">
      <alignment vertical="center"/>
      <protection hidden="1"/>
    </xf>
    <xf numFmtId="182" fontId="5" fillId="0" borderId="8" xfId="1" applyNumberFormat="1" applyFont="1" applyBorder="1" applyAlignment="1" applyProtection="1">
      <alignment horizontal="right" shrinkToFit="1"/>
      <protection hidden="1"/>
    </xf>
    <xf numFmtId="182" fontId="5" fillId="0" borderId="7" xfId="1" applyNumberFormat="1" applyFont="1" applyBorder="1" applyAlignment="1" applyProtection="1">
      <alignment horizontal="right" shrinkToFit="1"/>
      <protection hidden="1"/>
    </xf>
    <xf numFmtId="182" fontId="5" fillId="0" borderId="9" xfId="1" applyNumberFormat="1" applyFont="1" applyBorder="1" applyAlignment="1" applyProtection="1">
      <alignment horizontal="right" shrinkToFit="1"/>
      <protection hidden="1"/>
    </xf>
    <xf numFmtId="0" fontId="5" fillId="0" borderId="8" xfId="1" applyFont="1" applyBorder="1" applyAlignment="1" applyProtection="1">
      <alignment horizontal="right" shrinkToFit="1"/>
      <protection hidden="1"/>
    </xf>
    <xf numFmtId="0" fontId="5" fillId="0" borderId="7" xfId="1" applyFont="1" applyBorder="1" applyAlignment="1" applyProtection="1">
      <alignment horizontal="right" shrinkToFit="1"/>
      <protection hidden="1"/>
    </xf>
    <xf numFmtId="0" fontId="5" fillId="0" borderId="9" xfId="1" applyFont="1" applyBorder="1" applyAlignment="1" applyProtection="1">
      <alignment horizontal="right" shrinkToFit="1"/>
      <protection hidden="1"/>
    </xf>
    <xf numFmtId="38" fontId="5" fillId="0" borderId="8" xfId="2" applyFont="1" applyFill="1" applyBorder="1" applyAlignment="1" applyProtection="1">
      <alignment horizontal="right" vertical="center" shrinkToFit="1"/>
      <protection hidden="1"/>
    </xf>
    <xf numFmtId="0" fontId="5" fillId="0" borderId="7" xfId="1" applyFont="1" applyBorder="1" applyAlignment="1" applyProtection="1">
      <alignment horizontal="right" vertical="center" shrinkToFit="1"/>
      <protection hidden="1"/>
    </xf>
    <xf numFmtId="0" fontId="5" fillId="0" borderId="8" xfId="1" applyFont="1" applyBorder="1" applyAlignment="1" applyProtection="1">
      <alignment horizontal="distributed" vertical="center" shrinkToFit="1"/>
      <protection hidden="1"/>
    </xf>
    <xf numFmtId="0" fontId="5" fillId="0" borderId="7" xfId="1" applyFont="1" applyBorder="1" applyAlignment="1" applyProtection="1">
      <alignment vertical="center" shrinkToFit="1"/>
      <protection hidden="1"/>
    </xf>
    <xf numFmtId="0" fontId="5" fillId="0" borderId="6" xfId="1" applyFont="1" applyBorder="1" applyAlignment="1" applyProtection="1">
      <alignment vertical="center" shrinkToFit="1"/>
      <protection hidden="1"/>
    </xf>
    <xf numFmtId="176" fontId="5" fillId="0" borderId="60" xfId="1" applyNumberFormat="1" applyFont="1" applyBorder="1" applyAlignment="1" applyProtection="1">
      <alignment vertical="center" shrinkToFit="1"/>
      <protection hidden="1"/>
    </xf>
    <xf numFmtId="0" fontId="5" fillId="0" borderId="60" xfId="1" applyFont="1" applyBorder="1" applyAlignment="1" applyProtection="1">
      <alignment vertical="center" shrinkToFit="1"/>
      <protection hidden="1"/>
    </xf>
    <xf numFmtId="0" fontId="8" fillId="0" borderId="1" xfId="1" applyFont="1" applyBorder="1" applyProtection="1">
      <alignment vertical="center"/>
      <protection hidden="1"/>
    </xf>
    <xf numFmtId="6" fontId="27" fillId="0" borderId="24" xfId="1" applyNumberFormat="1" applyFont="1" applyBorder="1" applyAlignment="1" applyProtection="1">
      <alignment horizontal="center" vertical="center" shrinkToFit="1"/>
      <protection hidden="1"/>
    </xf>
    <xf numFmtId="6" fontId="27" fillId="0" borderId="23" xfId="1" applyNumberFormat="1" applyFont="1" applyBorder="1" applyAlignment="1" applyProtection="1">
      <alignment horizontal="center" vertical="center" shrinkToFit="1"/>
      <protection hidden="1"/>
    </xf>
    <xf numFmtId="6" fontId="27" fillId="0" borderId="45" xfId="1" applyNumberFormat="1" applyFont="1" applyBorder="1" applyAlignment="1" applyProtection="1">
      <alignment horizontal="center" vertical="center" shrinkToFit="1"/>
      <protection hidden="1"/>
    </xf>
    <xf numFmtId="6" fontId="27" fillId="0" borderId="44" xfId="1" applyNumberFormat="1" applyFont="1" applyBorder="1" applyAlignment="1" applyProtection="1">
      <alignment horizontal="center" vertical="center" shrinkToFit="1"/>
      <protection hidden="1"/>
    </xf>
    <xf numFmtId="6" fontId="27" fillId="0" borderId="0" xfId="1" applyNumberFormat="1" applyFont="1" applyAlignment="1" applyProtection="1">
      <alignment horizontal="center" vertical="center" shrinkToFit="1"/>
      <protection hidden="1"/>
    </xf>
    <xf numFmtId="6" fontId="27" fillId="0" borderId="39" xfId="1" applyNumberFormat="1" applyFont="1" applyBorder="1" applyAlignment="1" applyProtection="1">
      <alignment horizontal="center" vertical="center" shrinkToFit="1"/>
      <protection hidden="1"/>
    </xf>
    <xf numFmtId="6" fontId="27" fillId="0" borderId="46" xfId="1" applyNumberFormat="1" applyFont="1" applyBorder="1" applyAlignment="1" applyProtection="1">
      <alignment horizontal="center" vertical="center" shrinkToFit="1"/>
      <protection hidden="1"/>
    </xf>
    <xf numFmtId="6" fontId="27" fillId="0" borderId="10" xfId="1" applyNumberFormat="1" applyFont="1" applyBorder="1" applyAlignment="1" applyProtection="1">
      <alignment horizontal="center" vertical="center" shrinkToFit="1"/>
      <protection hidden="1"/>
    </xf>
    <xf numFmtId="6" fontId="27" fillId="0" borderId="37" xfId="1" applyNumberFormat="1" applyFont="1" applyBorder="1" applyAlignment="1" applyProtection="1">
      <alignment horizontal="center" vertical="center" shrinkToFit="1"/>
      <protection hidden="1"/>
    </xf>
    <xf numFmtId="0" fontId="9" fillId="3" borderId="8" xfId="1" applyFont="1" applyFill="1" applyBorder="1" applyAlignment="1" applyProtection="1">
      <alignment horizontal="left" vertical="center" shrinkToFit="1"/>
      <protection hidden="1"/>
    </xf>
    <xf numFmtId="0" fontId="9" fillId="0" borderId="7" xfId="1" applyFont="1" applyBorder="1" applyAlignment="1" applyProtection="1">
      <alignment horizontal="left" vertical="center" shrinkToFit="1"/>
      <protection hidden="1"/>
    </xf>
    <xf numFmtId="0" fontId="9" fillId="0" borderId="6" xfId="1" applyFont="1" applyBorder="1" applyAlignment="1" applyProtection="1">
      <alignment horizontal="left" vertical="center" shrinkToFit="1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9" fillId="2" borderId="15" xfId="1" applyFont="1" applyFill="1" applyBorder="1" applyAlignment="1" applyProtection="1">
      <alignment horizontal="center" vertical="center" shrinkToFit="1"/>
      <protection hidden="1"/>
    </xf>
    <xf numFmtId="0" fontId="12" fillId="0" borderId="11" xfId="1" applyFont="1" applyBorder="1" applyAlignment="1" applyProtection="1">
      <alignment horizontal="center" vertical="center"/>
      <protection hidden="1"/>
    </xf>
    <xf numFmtId="0" fontId="8" fillId="0" borderId="10" xfId="1" applyFont="1" applyBorder="1" applyAlignment="1" applyProtection="1">
      <alignment horizontal="center" vertical="center"/>
      <protection hidden="1"/>
    </xf>
    <xf numFmtId="0" fontId="12" fillId="0" borderId="7" xfId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 applyProtection="1">
      <alignment horizontal="center" vertical="center" shrinkToFit="1"/>
      <protection hidden="1"/>
    </xf>
    <xf numFmtId="49" fontId="5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horizontal="center" vertical="center"/>
      <protection hidden="1"/>
    </xf>
    <xf numFmtId="0" fontId="10" fillId="0" borderId="7" xfId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 applyProtection="1">
      <alignment horizontal="center" vertical="center" shrinkToFit="1"/>
      <protection hidden="1"/>
    </xf>
    <xf numFmtId="49" fontId="5" fillId="3" borderId="8" xfId="1" applyNumberFormat="1" applyFont="1" applyFill="1" applyBorder="1" applyAlignment="1" applyProtection="1">
      <alignment horizontal="center" vertical="center" shrinkToFit="1"/>
      <protection hidden="1"/>
    </xf>
    <xf numFmtId="49" fontId="5" fillId="0" borderId="7" xfId="1" applyNumberFormat="1" applyFont="1" applyBorder="1" applyAlignment="1" applyProtection="1">
      <alignment horizontal="center" vertical="center" shrinkToFit="1"/>
      <protection hidden="1"/>
    </xf>
    <xf numFmtId="49" fontId="5" fillId="0" borderId="9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horizontal="center" vertical="center" wrapTex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9" xfId="1" applyFont="1" applyBorder="1" applyAlignment="1" applyProtection="1">
      <alignment horizontal="center" vertical="center" wrapText="1"/>
      <protection hidden="1"/>
    </xf>
    <xf numFmtId="0" fontId="8" fillId="0" borderId="27" xfId="1" applyFont="1" applyBorder="1" applyProtection="1">
      <alignment vertical="center"/>
      <protection hidden="1"/>
    </xf>
    <xf numFmtId="0" fontId="8" fillId="0" borderId="18" xfId="1" applyFont="1" applyBorder="1" applyProtection="1">
      <alignment vertical="center"/>
      <protection hidden="1"/>
    </xf>
    <xf numFmtId="0" fontId="8" fillId="0" borderId="16" xfId="1" applyFont="1" applyBorder="1" applyProtection="1">
      <alignment vertical="center"/>
      <protection hidden="1"/>
    </xf>
    <xf numFmtId="49" fontId="7" fillId="2" borderId="22" xfId="1" applyNumberFormat="1" applyFill="1" applyBorder="1" applyAlignment="1" applyProtection="1">
      <alignment horizontal="center" vertical="center" shrinkToFit="1"/>
      <protection hidden="1"/>
    </xf>
    <xf numFmtId="49" fontId="7" fillId="2" borderId="15" xfId="1" applyNumberFormat="1" applyFill="1" applyBorder="1" applyAlignment="1" applyProtection="1">
      <alignment horizontal="center" vertical="center" shrinkToFit="1"/>
      <protection hidden="1"/>
    </xf>
    <xf numFmtId="49" fontId="7" fillId="3" borderId="14" xfId="1" applyNumberFormat="1" applyFill="1" applyBorder="1" applyAlignment="1" applyProtection="1">
      <alignment horizontal="center" shrinkToFit="1"/>
      <protection locked="0"/>
    </xf>
    <xf numFmtId="49" fontId="7" fillId="3" borderId="13" xfId="1" applyNumberFormat="1" applyFill="1" applyBorder="1" applyAlignment="1" applyProtection="1">
      <alignment horizontal="center" shrinkToFit="1"/>
      <protection locked="0"/>
    </xf>
    <xf numFmtId="49" fontId="7" fillId="3" borderId="28" xfId="1" applyNumberFormat="1" applyFill="1" applyBorder="1" applyAlignment="1" applyProtection="1">
      <alignment horizontal="center" shrinkToFit="1"/>
      <protection locked="0"/>
    </xf>
    <xf numFmtId="0" fontId="5" fillId="0" borderId="8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7" fillId="0" borderId="49" xfId="1" applyBorder="1" applyAlignment="1">
      <alignment horizontal="center" vertical="center" shrinkToFit="1"/>
    </xf>
    <xf numFmtId="0" fontId="7" fillId="0" borderId="27" xfId="1" applyBorder="1" applyAlignment="1">
      <alignment horizontal="center" vertical="center" shrinkToFit="1"/>
    </xf>
    <xf numFmtId="0" fontId="7" fillId="0" borderId="48" xfId="1" applyBorder="1" applyAlignment="1">
      <alignment horizontal="center" vertical="center" shrinkToFit="1"/>
    </xf>
    <xf numFmtId="0" fontId="7" fillId="0" borderId="40" xfId="1" applyBorder="1" applyAlignment="1">
      <alignment horizontal="center" vertical="center" shrinkToFit="1"/>
    </xf>
    <xf numFmtId="0" fontId="7" fillId="0" borderId="0" xfId="1" applyAlignment="1">
      <alignment horizontal="center" vertical="center" shrinkToFit="1"/>
    </xf>
    <xf numFmtId="0" fontId="7" fillId="0" borderId="2" xfId="1" applyBorder="1" applyAlignment="1">
      <alignment horizontal="center" vertical="center" shrinkToFit="1"/>
    </xf>
    <xf numFmtId="38" fontId="5" fillId="0" borderId="70" xfId="1" applyNumberFormat="1" applyFont="1" applyBorder="1" applyAlignment="1">
      <alignment horizontal="center" vertical="center" shrinkToFit="1"/>
    </xf>
    <xf numFmtId="38" fontId="5" fillId="0" borderId="71" xfId="1" applyNumberFormat="1" applyFont="1" applyBorder="1" applyAlignment="1">
      <alignment horizontal="center" vertical="center" shrinkToFit="1"/>
    </xf>
    <xf numFmtId="38" fontId="5" fillId="0" borderId="76" xfId="1" applyNumberFormat="1" applyFont="1" applyBorder="1" applyAlignment="1">
      <alignment horizontal="center" vertical="center" shrinkToFit="1"/>
    </xf>
    <xf numFmtId="38" fontId="5" fillId="0" borderId="72" xfId="1" applyNumberFormat="1" applyFont="1" applyBorder="1" applyAlignment="1">
      <alignment horizontal="center" vertical="center" shrinkToFit="1"/>
    </xf>
    <xf numFmtId="38" fontId="5" fillId="0" borderId="73" xfId="1" applyNumberFormat="1" applyFont="1" applyBorder="1" applyAlignment="1">
      <alignment horizontal="center" vertical="center" shrinkToFit="1"/>
    </xf>
    <xf numFmtId="38" fontId="5" fillId="0" borderId="77" xfId="1" applyNumberFormat="1" applyFont="1" applyBorder="1" applyAlignment="1">
      <alignment horizontal="center" vertical="center" shrinkToFit="1"/>
    </xf>
    <xf numFmtId="38" fontId="5" fillId="0" borderId="74" xfId="1" applyNumberFormat="1" applyFont="1" applyBorder="1" applyAlignment="1">
      <alignment horizontal="center" vertical="center" shrinkToFit="1"/>
    </xf>
    <xf numFmtId="38" fontId="5" fillId="0" borderId="75" xfId="1" applyNumberFormat="1" applyFont="1" applyBorder="1" applyAlignment="1">
      <alignment horizontal="center" vertical="center" shrinkToFit="1"/>
    </xf>
    <xf numFmtId="38" fontId="5" fillId="0" borderId="78" xfId="1" applyNumberFormat="1" applyFont="1" applyBorder="1" applyAlignment="1">
      <alignment horizontal="center" vertical="center" shrinkToFit="1"/>
    </xf>
    <xf numFmtId="38" fontId="5" fillId="0" borderId="65" xfId="1" applyNumberFormat="1" applyFont="1" applyBorder="1" applyAlignment="1" applyProtection="1">
      <alignment horizontal="right" vertical="center"/>
      <protection hidden="1"/>
    </xf>
    <xf numFmtId="38" fontId="5" fillId="0" borderId="27" xfId="1" applyNumberFormat="1" applyFont="1" applyBorder="1" applyAlignment="1" applyProtection="1">
      <alignment horizontal="right" vertical="center"/>
      <protection hidden="1"/>
    </xf>
    <xf numFmtId="38" fontId="5" fillId="0" borderId="48" xfId="1" applyNumberFormat="1" applyFont="1" applyBorder="1" applyAlignment="1" applyProtection="1">
      <alignment horizontal="right" vertical="center"/>
      <protection hidden="1"/>
    </xf>
    <xf numFmtId="38" fontId="5" fillId="0" borderId="44" xfId="1" applyNumberFormat="1" applyFont="1" applyBorder="1" applyAlignment="1" applyProtection="1">
      <alignment horizontal="right" vertical="center"/>
      <protection hidden="1"/>
    </xf>
    <xf numFmtId="38" fontId="5" fillId="0" borderId="0" xfId="1" applyNumberFormat="1" applyFont="1" applyAlignment="1" applyProtection="1">
      <alignment horizontal="right" vertical="center"/>
      <protection hidden="1"/>
    </xf>
    <xf numFmtId="38" fontId="5" fillId="0" borderId="2" xfId="1" applyNumberFormat="1" applyFont="1" applyBorder="1" applyAlignment="1" applyProtection="1">
      <alignment horizontal="right" vertical="center"/>
      <protection hidden="1"/>
    </xf>
    <xf numFmtId="38" fontId="5" fillId="0" borderId="46" xfId="1" applyNumberFormat="1" applyFont="1" applyBorder="1" applyAlignment="1" applyProtection="1">
      <alignment horizontal="right" vertical="center"/>
      <protection hidden="1"/>
    </xf>
    <xf numFmtId="38" fontId="5" fillId="0" borderId="10" xfId="1" applyNumberFormat="1" applyFont="1" applyBorder="1" applyAlignment="1" applyProtection="1">
      <alignment horizontal="right" vertical="center"/>
      <protection hidden="1"/>
    </xf>
    <xf numFmtId="38" fontId="5" fillId="0" borderId="38" xfId="1" applyNumberFormat="1" applyFont="1" applyBorder="1" applyAlignment="1" applyProtection="1">
      <alignment horizontal="right" vertical="center"/>
      <protection hidden="1"/>
    </xf>
    <xf numFmtId="49" fontId="1" fillId="2" borderId="0" xfId="1" applyNumberFormat="1" applyFont="1" applyFill="1" applyAlignment="1" applyProtection="1">
      <alignment horizontal="center" vertical="center" shrinkToFit="1"/>
      <protection locked="0"/>
    </xf>
    <xf numFmtId="0" fontId="2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wrapText="1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38" fontId="5" fillId="0" borderId="54" xfId="1" applyNumberFormat="1" applyFont="1" applyBorder="1" applyAlignment="1" applyProtection="1">
      <alignment horizontal="right" vertical="center"/>
      <protection hidden="1"/>
    </xf>
    <xf numFmtId="38" fontId="5" fillId="0" borderId="62" xfId="1" applyNumberFormat="1" applyFont="1" applyBorder="1" applyAlignment="1">
      <alignment horizontal="right" vertical="center" shrinkToFit="1"/>
    </xf>
    <xf numFmtId="38" fontId="5" fillId="0" borderId="63" xfId="1" applyNumberFormat="1" applyFont="1" applyBorder="1" applyAlignment="1">
      <alignment horizontal="right" vertical="center" shrinkToFit="1"/>
    </xf>
    <xf numFmtId="38" fontId="5" fillId="0" borderId="68" xfId="1" applyNumberFormat="1" applyFont="1" applyBorder="1" applyAlignment="1">
      <alignment horizontal="right" vertical="center" shrinkToFit="1"/>
    </xf>
    <xf numFmtId="38" fontId="5" fillId="0" borderId="69" xfId="1" applyNumberFormat="1" applyFont="1" applyBorder="1" applyAlignment="1">
      <alignment horizontal="right" vertical="center" shrinkToFit="1"/>
    </xf>
    <xf numFmtId="0" fontId="8" fillId="0" borderId="10" xfId="1" applyFont="1" applyBorder="1">
      <alignment vertical="center"/>
    </xf>
    <xf numFmtId="0" fontId="8" fillId="0" borderId="37" xfId="1" applyFont="1" applyBorder="1">
      <alignment vertical="center"/>
    </xf>
    <xf numFmtId="0" fontId="12" fillId="0" borderId="24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12" fillId="0" borderId="17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23" fillId="0" borderId="0" xfId="1" applyFont="1" applyAlignment="1">
      <alignment horizontal="distributed" vertical="center"/>
    </xf>
    <xf numFmtId="0" fontId="8" fillId="0" borderId="0" xfId="1" applyFont="1" applyAlignment="1"/>
    <xf numFmtId="49" fontId="17" fillId="0" borderId="0" xfId="1" applyNumberFormat="1" applyFont="1" applyAlignment="1" applyProtection="1">
      <alignment horizontal="center" vertical="center" shrinkToFit="1"/>
      <protection locked="0"/>
    </xf>
    <xf numFmtId="49" fontId="17" fillId="0" borderId="39" xfId="1" applyNumberFormat="1" applyFont="1" applyBorder="1" applyAlignment="1" applyProtection="1">
      <alignment horizontal="center" vertical="center" shrinkToFit="1"/>
      <protection locked="0"/>
    </xf>
    <xf numFmtId="49" fontId="5" fillId="0" borderId="0" xfId="1" applyNumberFormat="1" applyFont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  <protection locked="0"/>
    </xf>
    <xf numFmtId="49" fontId="5" fillId="2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Alignment="1"/>
    <xf numFmtId="49" fontId="5" fillId="2" borderId="0" xfId="1" applyNumberFormat="1" applyFont="1" applyFill="1" applyAlignment="1" applyProtection="1">
      <alignment horizontal="center"/>
      <protection locked="0"/>
    </xf>
    <xf numFmtId="49" fontId="5" fillId="2" borderId="10" xfId="1" applyNumberFormat="1" applyFont="1" applyFill="1" applyBorder="1" applyAlignment="1" applyProtection="1">
      <alignment horizontal="center"/>
      <protection locked="0"/>
    </xf>
    <xf numFmtId="0" fontId="12" fillId="0" borderId="0" xfId="1" applyFont="1">
      <alignment vertical="center"/>
    </xf>
    <xf numFmtId="0" fontId="8" fillId="0" borderId="39" xfId="1" applyFont="1" applyBorder="1">
      <alignment vertical="center"/>
    </xf>
    <xf numFmtId="0" fontId="8" fillId="0" borderId="2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49" fontId="7" fillId="2" borderId="21" xfId="1" applyNumberFormat="1" applyFill="1" applyBorder="1" applyAlignment="1" applyProtection="1">
      <alignment horizontal="center" vertical="center" wrapText="1"/>
      <protection locked="0"/>
    </xf>
    <xf numFmtId="49" fontId="7" fillId="2" borderId="20" xfId="1" applyNumberFormat="1" applyFill="1" applyBorder="1" applyAlignment="1" applyProtection="1">
      <alignment horizontal="center" vertical="center" wrapText="1"/>
      <protection locked="0"/>
    </xf>
    <xf numFmtId="0" fontId="7" fillId="0" borderId="20" xfId="1" applyBorder="1" applyAlignment="1" applyProtection="1">
      <alignment horizontal="center" vertical="center" wrapText="1"/>
      <protection locked="0"/>
    </xf>
    <xf numFmtId="0" fontId="7" fillId="0" borderId="19" xfId="1" applyBorder="1" applyAlignment="1" applyProtection="1">
      <alignment horizontal="center" vertical="center" wrapText="1"/>
      <protection locked="0"/>
    </xf>
    <xf numFmtId="49" fontId="7" fillId="2" borderId="14" xfId="1" applyNumberFormat="1" applyFill="1" applyBorder="1" applyAlignment="1" applyProtection="1">
      <alignment horizontal="center" vertical="center" wrapText="1"/>
      <protection locked="0"/>
    </xf>
    <xf numFmtId="49" fontId="7" fillId="2" borderId="13" xfId="1" applyNumberFormat="1" applyFill="1" applyBorder="1" applyAlignment="1" applyProtection="1">
      <alignment horizontal="center" vertical="center" wrapText="1"/>
      <protection locked="0"/>
    </xf>
    <xf numFmtId="0" fontId="7" fillId="0" borderId="13" xfId="1" applyBorder="1" applyAlignment="1" applyProtection="1">
      <alignment horizontal="center" vertical="center" wrapText="1"/>
      <protection locked="0"/>
    </xf>
    <xf numFmtId="0" fontId="7" fillId="0" borderId="12" xfId="1" applyBorder="1" applyAlignment="1" applyProtection="1">
      <alignment horizontal="center" vertical="center" wrapText="1"/>
      <protection locked="0"/>
    </xf>
    <xf numFmtId="0" fontId="8" fillId="0" borderId="40" xfId="1" applyFont="1" applyBorder="1">
      <alignment vertical="center"/>
    </xf>
    <xf numFmtId="0" fontId="7" fillId="0" borderId="0" xfId="1">
      <alignment vertical="center"/>
    </xf>
    <xf numFmtId="0" fontId="7" fillId="0" borderId="40" xfId="1" applyBorder="1">
      <alignment vertical="center"/>
    </xf>
    <xf numFmtId="0" fontId="7" fillId="0" borderId="39" xfId="1" applyBorder="1">
      <alignment vertical="center"/>
    </xf>
    <xf numFmtId="0" fontId="22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49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8" fillId="0" borderId="48" xfId="1" applyFont="1" applyBorder="1" applyAlignment="1">
      <alignment horizontal="center" vertical="center" shrinkToFit="1"/>
    </xf>
    <xf numFmtId="0" fontId="8" fillId="0" borderId="40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38" xfId="1" applyFont="1" applyBorder="1" applyAlignment="1">
      <alignment horizontal="center" vertical="center" shrinkToFit="1"/>
    </xf>
    <xf numFmtId="49" fontId="7" fillId="2" borderId="8" xfId="1" applyNumberFormat="1" applyFill="1" applyBorder="1" applyAlignment="1" applyProtection="1">
      <alignment horizontal="center" vertical="center" wrapText="1"/>
      <protection locked="0"/>
    </xf>
    <xf numFmtId="49" fontId="7" fillId="2" borderId="7" xfId="1" applyNumberFormat="1" applyFill="1" applyBorder="1" applyAlignment="1" applyProtection="1">
      <alignment horizontal="center" vertical="center" wrapText="1"/>
      <protection locked="0"/>
    </xf>
    <xf numFmtId="0" fontId="7" fillId="0" borderId="7" xfId="1" applyBorder="1" applyAlignment="1" applyProtection="1">
      <alignment horizontal="center" vertical="center" wrapText="1"/>
      <protection locked="0"/>
    </xf>
    <xf numFmtId="0" fontId="7" fillId="0" borderId="6" xfId="1" applyBorder="1" applyAlignment="1" applyProtection="1">
      <alignment horizontal="center" vertical="center" wrapText="1"/>
      <protection locked="0"/>
    </xf>
    <xf numFmtId="0" fontId="22" fillId="0" borderId="0" xfId="1" applyFont="1" applyAlignment="1">
      <alignment horizontal="center" vertical="center" wrapText="1"/>
    </xf>
    <xf numFmtId="0" fontId="8" fillId="0" borderId="26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 shrinkToFit="1"/>
    </xf>
    <xf numFmtId="0" fontId="8" fillId="0" borderId="45" xfId="1" applyFont="1" applyBorder="1" applyAlignment="1">
      <alignment horizontal="center" vertical="center" shrinkToFit="1"/>
    </xf>
    <xf numFmtId="0" fontId="8" fillId="0" borderId="37" xfId="1" applyFont="1" applyBorder="1" applyAlignment="1">
      <alignment horizontal="center" vertical="center" shrinkToFit="1"/>
    </xf>
    <xf numFmtId="0" fontId="21" fillId="0" borderId="5" xfId="1" applyFont="1" applyBorder="1" applyAlignment="1">
      <alignment horizontal="center" vertical="center" shrinkToFit="1"/>
    </xf>
    <xf numFmtId="0" fontId="21" fillId="0" borderId="47" xfId="1" applyFont="1" applyBorder="1" applyAlignment="1">
      <alignment horizontal="center" vertical="center" shrinkToFit="1"/>
    </xf>
    <xf numFmtId="49" fontId="21" fillId="3" borderId="24" xfId="1" applyNumberFormat="1" applyFont="1" applyFill="1" applyBorder="1" applyAlignment="1" applyProtection="1">
      <alignment horizontal="left" vertical="center" shrinkToFit="1"/>
      <protection locked="0"/>
    </xf>
    <xf numFmtId="49" fontId="21" fillId="3" borderId="23" xfId="1" applyNumberFormat="1" applyFont="1" applyFill="1" applyBorder="1" applyAlignment="1" applyProtection="1">
      <alignment horizontal="left" vertical="center" shrinkToFit="1"/>
      <protection locked="0"/>
    </xf>
    <xf numFmtId="49" fontId="21" fillId="0" borderId="23" xfId="1" applyNumberFormat="1" applyFont="1" applyBorder="1" applyAlignment="1" applyProtection="1">
      <alignment horizontal="left" vertical="center" shrinkToFit="1"/>
      <protection locked="0"/>
    </xf>
    <xf numFmtId="49" fontId="21" fillId="0" borderId="45" xfId="1" applyNumberFormat="1" applyFont="1" applyBorder="1" applyAlignment="1" applyProtection="1">
      <alignment horizontal="left" vertical="center" shrinkToFit="1"/>
      <protection locked="0"/>
    </xf>
    <xf numFmtId="49" fontId="21" fillId="3" borderId="46" xfId="1" applyNumberFormat="1" applyFont="1" applyFill="1" applyBorder="1" applyAlignment="1" applyProtection="1">
      <alignment horizontal="left" vertical="center" shrinkToFit="1"/>
      <protection locked="0"/>
    </xf>
    <xf numFmtId="49" fontId="21" fillId="3" borderId="10" xfId="1" applyNumberFormat="1" applyFont="1" applyFill="1" applyBorder="1" applyAlignment="1" applyProtection="1">
      <alignment horizontal="left" vertical="center" shrinkToFit="1"/>
      <protection locked="0"/>
    </xf>
    <xf numFmtId="49" fontId="21" fillId="0" borderId="10" xfId="1" applyNumberFormat="1" applyFont="1" applyBorder="1" applyAlignment="1" applyProtection="1">
      <alignment horizontal="left" vertical="center" shrinkToFit="1"/>
      <protection locked="0"/>
    </xf>
    <xf numFmtId="49" fontId="21" fillId="0" borderId="37" xfId="1" applyNumberFormat="1" applyFont="1" applyBorder="1" applyAlignment="1" applyProtection="1">
      <alignment horizontal="left" vertical="center" shrinkToFit="1"/>
      <protection locked="0"/>
    </xf>
    <xf numFmtId="0" fontId="8" fillId="0" borderId="0" xfId="1" applyFont="1" applyAlignment="1">
      <alignment vertical="top"/>
    </xf>
    <xf numFmtId="0" fontId="19" fillId="0" borderId="0" xfId="1" applyFont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49" fontId="21" fillId="0" borderId="46" xfId="1" applyNumberFormat="1" applyFont="1" applyBorder="1" applyAlignment="1" applyProtection="1">
      <alignment horizontal="left" vertical="center" shrinkToFit="1"/>
      <protection locked="0"/>
    </xf>
    <xf numFmtId="0" fontId="8" fillId="0" borderId="40" xfId="1" applyFont="1" applyBorder="1" applyAlignment="1"/>
    <xf numFmtId="0" fontId="8" fillId="0" borderId="11" xfId="1" applyFont="1" applyBorder="1" applyAlignment="1"/>
    <xf numFmtId="0" fontId="8" fillId="0" borderId="10" xfId="1" applyFont="1" applyBorder="1" applyAlignment="1"/>
    <xf numFmtId="0" fontId="12" fillId="0" borderId="26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2" fillId="0" borderId="40" xfId="1" applyFont="1" applyBorder="1" applyAlignment="1">
      <alignment horizontal="center" vertical="center" textRotation="255"/>
    </xf>
    <xf numFmtId="0" fontId="12" fillId="0" borderId="0" xfId="1" applyFont="1" applyAlignment="1">
      <alignment horizontal="center" vertical="center" textRotation="255"/>
    </xf>
    <xf numFmtId="0" fontId="12" fillId="0" borderId="2" xfId="1" applyFont="1" applyBorder="1" applyAlignment="1">
      <alignment horizontal="center" vertical="center" textRotation="255"/>
    </xf>
    <xf numFmtId="0" fontId="12" fillId="0" borderId="11" xfId="1" applyFont="1" applyBorder="1" applyAlignment="1">
      <alignment horizontal="center" vertical="center" textRotation="255"/>
    </xf>
    <xf numFmtId="0" fontId="12" fillId="0" borderId="10" xfId="1" applyFont="1" applyBorder="1" applyAlignment="1">
      <alignment horizontal="center" vertical="center" textRotation="255"/>
    </xf>
    <xf numFmtId="0" fontId="12" fillId="0" borderId="38" xfId="1" applyFont="1" applyBorder="1" applyAlignment="1">
      <alignment horizontal="center" vertical="center" textRotation="255"/>
    </xf>
    <xf numFmtId="0" fontId="8" fillId="0" borderId="23" xfId="1" applyFont="1" applyBorder="1">
      <alignment vertical="center"/>
    </xf>
    <xf numFmtId="0" fontId="8" fillId="0" borderId="45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0" borderId="0" xfId="1" applyFont="1" applyProtection="1">
      <alignment vertical="center"/>
      <protection locked="0"/>
    </xf>
    <xf numFmtId="0" fontId="20" fillId="0" borderId="23" xfId="1" applyFont="1" applyBorder="1" applyAlignment="1"/>
    <xf numFmtId="0" fontId="20" fillId="0" borderId="0" xfId="1" applyFont="1" applyAlignment="1"/>
    <xf numFmtId="49" fontId="20" fillId="0" borderId="0" xfId="1" applyNumberFormat="1" applyFont="1" applyAlignment="1">
      <alignment horizontal="right"/>
    </xf>
    <xf numFmtId="0" fontId="20" fillId="0" borderId="0" xfId="1" applyFont="1" applyAlignment="1">
      <alignment horizontal="right"/>
    </xf>
    <xf numFmtId="49" fontId="8" fillId="0" borderId="0" xfId="1" applyNumberFormat="1" applyFont="1" applyAlignment="1">
      <alignment horizontal="center" vertical="center"/>
    </xf>
    <xf numFmtId="0" fontId="21" fillId="0" borderId="26" xfId="1" applyFont="1" applyBorder="1" applyAlignment="1">
      <alignment horizontal="center" vertical="center" shrinkToFit="1"/>
    </xf>
    <xf numFmtId="0" fontId="21" fillId="0" borderId="23" xfId="1" applyFont="1" applyBorder="1" applyAlignment="1">
      <alignment horizontal="center" vertical="center" shrinkToFit="1"/>
    </xf>
    <xf numFmtId="0" fontId="21" fillId="0" borderId="11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left" vertical="center" indent="1" shrinkToFit="1"/>
    </xf>
    <xf numFmtId="0" fontId="7" fillId="0" borderId="1" xfId="1" applyBorder="1" applyAlignment="1">
      <alignment horizontal="left" vertical="center" indent="1" shrinkToFit="1"/>
    </xf>
    <xf numFmtId="0" fontId="7" fillId="0" borderId="33" xfId="1" applyBorder="1" applyAlignment="1">
      <alignment horizontal="left" vertical="center" indent="1" shrinkToFit="1"/>
    </xf>
    <xf numFmtId="0" fontId="7" fillId="0" borderId="53" xfId="1" applyBorder="1" applyAlignment="1">
      <alignment horizontal="left" vertical="center" indent="1" shrinkToFit="1"/>
    </xf>
    <xf numFmtId="0" fontId="7" fillId="0" borderId="54" xfId="1" applyBorder="1" applyAlignment="1">
      <alignment horizontal="left" vertical="center" indent="1" shrinkToFit="1"/>
    </xf>
    <xf numFmtId="0" fontId="12" fillId="0" borderId="26" xfId="1" applyFont="1" applyBorder="1" applyAlignment="1">
      <alignment horizontal="left" vertical="center" indent="1" shrinkToFit="1"/>
    </xf>
    <xf numFmtId="0" fontId="7" fillId="0" borderId="23" xfId="1" applyBorder="1" applyAlignment="1">
      <alignment horizontal="left" vertical="center" indent="1" shrinkToFit="1"/>
    </xf>
    <xf numFmtId="0" fontId="7" fillId="0" borderId="22" xfId="1" applyBorder="1" applyAlignment="1">
      <alignment horizontal="left" vertical="center" indent="1" shrinkToFit="1"/>
    </xf>
    <xf numFmtId="0" fontId="7" fillId="0" borderId="40" xfId="1" applyBorder="1" applyAlignment="1">
      <alignment horizontal="left" vertical="center" indent="1" shrinkToFit="1"/>
    </xf>
    <xf numFmtId="0" fontId="7" fillId="0" borderId="0" xfId="1" applyAlignment="1">
      <alignment horizontal="left" vertical="center" indent="1" shrinkToFit="1"/>
    </xf>
    <xf numFmtId="0" fontId="7" fillId="0" borderId="2" xfId="1" applyBorder="1" applyAlignment="1">
      <alignment horizontal="left" vertical="center" indent="1" shrinkToFit="1"/>
    </xf>
    <xf numFmtId="0" fontId="7" fillId="0" borderId="18" xfId="1" applyBorder="1" applyAlignment="1">
      <alignment horizontal="left" vertical="center" indent="1" shrinkToFit="1"/>
    </xf>
    <xf numFmtId="0" fontId="7" fillId="0" borderId="16" xfId="1" applyBorder="1" applyAlignment="1">
      <alignment horizontal="left" vertical="center" indent="1" shrinkToFit="1"/>
    </xf>
    <xf numFmtId="0" fontId="7" fillId="0" borderId="15" xfId="1" applyBorder="1" applyAlignment="1">
      <alignment horizontal="left" vertical="center" indent="1" shrinkToFit="1"/>
    </xf>
    <xf numFmtId="38" fontId="5" fillId="0" borderId="24" xfId="1" applyNumberFormat="1" applyFont="1" applyBorder="1" applyAlignment="1">
      <alignment horizontal="right" vertical="center" shrinkToFit="1"/>
    </xf>
    <xf numFmtId="38" fontId="5" fillId="0" borderId="23" xfId="1" applyNumberFormat="1" applyFont="1" applyBorder="1" applyAlignment="1">
      <alignment horizontal="right" vertical="center" shrinkToFit="1"/>
    </xf>
    <xf numFmtId="38" fontId="5" fillId="0" borderId="22" xfId="1" applyNumberFormat="1" applyFont="1" applyBorder="1" applyAlignment="1">
      <alignment horizontal="right" vertical="center" shrinkToFit="1"/>
    </xf>
    <xf numFmtId="38" fontId="5" fillId="0" borderId="44" xfId="1" applyNumberFormat="1" applyFont="1" applyBorder="1" applyAlignment="1">
      <alignment horizontal="right" vertical="center" shrinkToFit="1"/>
    </xf>
    <xf numFmtId="38" fontId="5" fillId="0" borderId="0" xfId="1" applyNumberFormat="1" applyFont="1" applyAlignment="1">
      <alignment horizontal="right" vertical="center" shrinkToFit="1"/>
    </xf>
    <xf numFmtId="38" fontId="5" fillId="0" borderId="2" xfId="1" applyNumberFormat="1" applyFont="1" applyBorder="1" applyAlignment="1">
      <alignment horizontal="right" vertical="center" shrinkToFit="1"/>
    </xf>
    <xf numFmtId="38" fontId="5" fillId="0" borderId="17" xfId="1" applyNumberFormat="1" applyFont="1" applyBorder="1" applyAlignment="1">
      <alignment horizontal="right" vertical="center" shrinkToFit="1"/>
    </xf>
    <xf numFmtId="38" fontId="5" fillId="0" borderId="16" xfId="1" applyNumberFormat="1" applyFont="1" applyBorder="1" applyAlignment="1">
      <alignment horizontal="right" vertical="center" shrinkToFit="1"/>
    </xf>
    <xf numFmtId="38" fontId="5" fillId="0" borderId="15" xfId="1" applyNumberFormat="1" applyFont="1" applyBorder="1" applyAlignment="1">
      <alignment horizontal="right" vertical="center" shrinkToFit="1"/>
    </xf>
    <xf numFmtId="0" fontId="24" fillId="0" borderId="23" xfId="1" applyFont="1" applyBorder="1" applyAlignment="1">
      <alignment horizontal="center" vertical="center" shrinkToFit="1"/>
    </xf>
    <xf numFmtId="0" fontId="24" fillId="0" borderId="45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24" fillId="0" borderId="39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51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left" vertical="center" indent="1" shrinkToFit="1"/>
    </xf>
    <xf numFmtId="0" fontId="7" fillId="0" borderId="42" xfId="1" applyBorder="1" applyAlignment="1">
      <alignment horizontal="left" vertical="center" indent="1"/>
    </xf>
    <xf numFmtId="0" fontId="7" fillId="0" borderId="33" xfId="1" applyBorder="1" applyAlignment="1">
      <alignment horizontal="left" vertical="center" indent="1"/>
    </xf>
    <xf numFmtId="0" fontId="7" fillId="0" borderId="1" xfId="1" applyBorder="1" applyAlignment="1">
      <alignment horizontal="left" vertical="center" indent="1"/>
    </xf>
    <xf numFmtId="49" fontId="17" fillId="2" borderId="0" xfId="1" applyNumberFormat="1" applyFont="1" applyFill="1" applyAlignment="1" applyProtection="1">
      <alignment horizontal="center" vertical="center" shrinkToFit="1"/>
      <protection locked="0"/>
    </xf>
    <xf numFmtId="49" fontId="7" fillId="2" borderId="0" xfId="1" applyNumberFormat="1" applyFill="1" applyAlignment="1" applyProtection="1">
      <alignment horizontal="center" vertical="center" wrapText="1"/>
      <protection locked="0"/>
    </xf>
    <xf numFmtId="49" fontId="7" fillId="2" borderId="39" xfId="1" applyNumberFormat="1" applyFill="1" applyBorder="1" applyAlignment="1" applyProtection="1">
      <alignment horizontal="center" vertical="center" wrapText="1"/>
      <protection locked="0"/>
    </xf>
    <xf numFmtId="6" fontId="27" fillId="0" borderId="24" xfId="1" applyNumberFormat="1" applyFont="1" applyBorder="1" applyAlignment="1">
      <alignment horizontal="center" vertical="center" shrinkToFit="1"/>
    </xf>
    <xf numFmtId="6" fontId="27" fillId="0" borderId="23" xfId="1" applyNumberFormat="1" applyFont="1" applyBorder="1" applyAlignment="1">
      <alignment horizontal="center" vertical="center" shrinkToFit="1"/>
    </xf>
    <xf numFmtId="6" fontId="27" fillId="0" borderId="45" xfId="1" applyNumberFormat="1" applyFont="1" applyBorder="1" applyAlignment="1">
      <alignment horizontal="center" vertical="center" shrinkToFit="1"/>
    </xf>
    <xf numFmtId="6" fontId="27" fillId="0" borderId="44" xfId="1" applyNumberFormat="1" applyFont="1" applyBorder="1" applyAlignment="1">
      <alignment horizontal="center" vertical="center" shrinkToFit="1"/>
    </xf>
    <xf numFmtId="6" fontId="27" fillId="0" borderId="0" xfId="1" applyNumberFormat="1" applyFont="1" applyAlignment="1">
      <alignment horizontal="center" vertical="center" shrinkToFit="1"/>
    </xf>
    <xf numFmtId="6" fontId="27" fillId="0" borderId="39" xfId="1" applyNumberFormat="1" applyFont="1" applyBorder="1" applyAlignment="1">
      <alignment horizontal="center" vertical="center" shrinkToFit="1"/>
    </xf>
    <xf numFmtId="6" fontId="27" fillId="0" borderId="46" xfId="1" applyNumberFormat="1" applyFont="1" applyBorder="1" applyAlignment="1">
      <alignment horizontal="center" vertical="center" shrinkToFit="1"/>
    </xf>
    <xf numFmtId="6" fontId="27" fillId="0" borderId="10" xfId="1" applyNumberFormat="1" applyFont="1" applyBorder="1" applyAlignment="1">
      <alignment horizontal="center" vertical="center" shrinkToFit="1"/>
    </xf>
    <xf numFmtId="6" fontId="27" fillId="0" borderId="37" xfId="1" applyNumberFormat="1" applyFont="1" applyBorder="1" applyAlignment="1">
      <alignment horizontal="center" vertical="center" shrinkToFit="1"/>
    </xf>
    <xf numFmtId="0" fontId="16" fillId="0" borderId="0" xfId="1" applyFont="1" applyAlignment="1">
      <alignment horizontal="center"/>
    </xf>
    <xf numFmtId="0" fontId="16" fillId="0" borderId="39" xfId="1" applyFont="1" applyBorder="1" applyAlignment="1">
      <alignment horizontal="center"/>
    </xf>
    <xf numFmtId="49" fontId="24" fillId="2" borderId="50" xfId="1" applyNumberFormat="1" applyFont="1" applyFill="1" applyBorder="1" applyAlignment="1" applyProtection="1">
      <alignment horizontal="center" shrinkToFit="1"/>
      <protection locked="0"/>
    </xf>
    <xf numFmtId="49" fontId="24" fillId="2" borderId="13" xfId="1" applyNumberFormat="1" applyFont="1" applyFill="1" applyBorder="1" applyAlignment="1" applyProtection="1">
      <alignment horizontal="center" shrinkToFit="1"/>
      <protection locked="0"/>
    </xf>
    <xf numFmtId="49" fontId="24" fillId="2" borderId="28" xfId="1" applyNumberFormat="1" applyFont="1" applyFill="1" applyBorder="1" applyAlignment="1" applyProtection="1">
      <alignment horizontal="center" shrinkToFit="1"/>
      <protection locked="0"/>
    </xf>
    <xf numFmtId="49" fontId="7" fillId="2" borderId="14" xfId="1" applyNumberFormat="1" applyFill="1" applyBorder="1" applyAlignment="1" applyProtection="1">
      <alignment shrinkToFit="1"/>
      <protection locked="0"/>
    </xf>
    <xf numFmtId="49" fontId="7" fillId="2" borderId="13" xfId="1" applyNumberFormat="1" applyFill="1" applyBorder="1" applyAlignment="1" applyProtection="1">
      <alignment shrinkToFit="1"/>
      <protection locked="0"/>
    </xf>
    <xf numFmtId="49" fontId="7" fillId="2" borderId="28" xfId="1" applyNumberFormat="1" applyFill="1" applyBorder="1" applyAlignment="1" applyProtection="1">
      <alignment shrinkToFit="1"/>
      <protection locked="0"/>
    </xf>
    <xf numFmtId="182" fontId="5" fillId="2" borderId="14" xfId="2" applyNumberFormat="1" applyFont="1" applyFill="1" applyBorder="1" applyAlignment="1" applyProtection="1">
      <alignment horizontal="right" shrinkToFit="1"/>
      <protection locked="0"/>
    </xf>
    <xf numFmtId="182" fontId="5" fillId="2" borderId="13" xfId="2" applyNumberFormat="1" applyFont="1" applyFill="1" applyBorder="1" applyAlignment="1" applyProtection="1">
      <alignment horizontal="right" shrinkToFit="1"/>
      <protection locked="0"/>
    </xf>
    <xf numFmtId="182" fontId="7" fillId="0" borderId="28" xfId="1" applyNumberFormat="1" applyBorder="1" applyAlignment="1" applyProtection="1">
      <alignment horizontal="right" shrinkToFit="1"/>
      <protection locked="0"/>
    </xf>
    <xf numFmtId="49" fontId="13" fillId="2" borderId="14" xfId="1" applyNumberFormat="1" applyFont="1" applyFill="1" applyBorder="1" applyAlignment="1" applyProtection="1">
      <alignment horizontal="center" shrinkToFit="1"/>
      <protection locked="0"/>
    </xf>
    <xf numFmtId="49" fontId="13" fillId="2" borderId="13" xfId="1" applyNumberFormat="1" applyFont="1" applyFill="1" applyBorder="1" applyAlignment="1" applyProtection="1">
      <alignment horizontal="center" shrinkToFit="1"/>
      <protection locked="0"/>
    </xf>
    <xf numFmtId="49" fontId="13" fillId="2" borderId="28" xfId="1" applyNumberFormat="1" applyFont="1" applyFill="1" applyBorder="1" applyAlignment="1" applyProtection="1">
      <alignment horizontal="center" shrinkToFit="1"/>
      <protection locked="0"/>
    </xf>
    <xf numFmtId="176" fontId="28" fillId="0" borderId="14" xfId="2" applyNumberFormat="1" applyFont="1" applyFill="1" applyBorder="1" applyAlignment="1" applyProtection="1">
      <alignment horizontal="right" shrinkToFit="1"/>
    </xf>
    <xf numFmtId="176" fontId="29" fillId="0" borderId="13" xfId="1" applyNumberFormat="1" applyFont="1" applyBorder="1" applyAlignment="1">
      <alignment horizontal="right" shrinkToFit="1"/>
    </xf>
    <xf numFmtId="49" fontId="7" fillId="3" borderId="32" xfId="2" applyNumberFormat="1" applyFont="1" applyFill="1" applyBorder="1" applyAlignment="1" applyProtection="1">
      <alignment horizontal="center" shrinkToFit="1"/>
      <protection locked="0"/>
    </xf>
    <xf numFmtId="49" fontId="7" fillId="3" borderId="59" xfId="1" applyNumberFormat="1" applyFill="1" applyBorder="1" applyAlignment="1" applyProtection="1">
      <alignment horizontal="center" shrinkToFit="1"/>
      <protection locked="0"/>
    </xf>
    <xf numFmtId="49" fontId="7" fillId="3" borderId="50" xfId="1" applyNumberFormat="1" applyFill="1" applyBorder="1" applyAlignment="1" applyProtection="1">
      <alignment horizontal="center" shrinkToFit="1"/>
      <protection locked="0"/>
    </xf>
    <xf numFmtId="0" fontId="12" fillId="0" borderId="56" xfId="1" applyFont="1" applyBorder="1" applyAlignment="1">
      <alignment horizontal="center" vertical="center" shrinkToFit="1"/>
    </xf>
    <xf numFmtId="0" fontId="8" fillId="0" borderId="57" xfId="1" applyFont="1" applyBorder="1" applyAlignment="1">
      <alignment horizontal="center" vertical="center" shrinkToFit="1"/>
    </xf>
    <xf numFmtId="0" fontId="8" fillId="0" borderId="41" xfId="1" applyFont="1" applyBorder="1" applyAlignment="1">
      <alignment horizontal="center" vertical="center" shrinkToFit="1"/>
    </xf>
    <xf numFmtId="0" fontId="8" fillId="0" borderId="58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/>
    </xf>
    <xf numFmtId="176" fontId="5" fillId="3" borderId="12" xfId="1" applyNumberFormat="1" applyFont="1" applyFill="1" applyBorder="1" applyAlignment="1" applyProtection="1">
      <alignment horizontal="right" shrinkToFit="1"/>
      <protection locked="0"/>
    </xf>
    <xf numFmtId="176" fontId="5" fillId="3" borderId="59" xfId="1" applyNumberFormat="1" applyFont="1" applyFill="1" applyBorder="1" applyAlignment="1" applyProtection="1">
      <alignment horizontal="right" shrinkToFit="1"/>
      <protection locked="0"/>
    </xf>
    <xf numFmtId="0" fontId="10" fillId="0" borderId="7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49" fontId="5" fillId="3" borderId="8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49" fontId="5" fillId="0" borderId="9" xfId="1" applyNumberFormat="1" applyFont="1" applyBorder="1" applyAlignment="1" applyProtection="1">
      <alignment horizontal="center" vertical="center" shrinkToFit="1"/>
      <protection locked="0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9" fillId="2" borderId="17" xfId="1" applyFont="1" applyFill="1" applyBorder="1" applyAlignment="1" applyProtection="1">
      <alignment horizontal="center" vertical="center" shrinkToFit="1"/>
      <protection locked="0"/>
    </xf>
    <xf numFmtId="0" fontId="9" fillId="2" borderId="16" xfId="1" applyFont="1" applyFill="1" applyBorder="1" applyAlignment="1" applyProtection="1">
      <alignment horizontal="center" vertical="center" shrinkToFit="1"/>
      <protection locked="0"/>
    </xf>
    <xf numFmtId="0" fontId="7" fillId="2" borderId="15" xfId="1" applyFill="1" applyBorder="1" applyAlignment="1" applyProtection="1">
      <alignment horizontal="center" vertical="center" shrinkToFit="1"/>
      <protection locked="0"/>
    </xf>
    <xf numFmtId="0" fontId="9" fillId="2" borderId="14" xfId="1" applyFont="1" applyFill="1" applyBorder="1" applyAlignment="1" applyProtection="1">
      <alignment horizontal="center" vertical="center" shrinkToFit="1"/>
      <protection locked="0"/>
    </xf>
    <xf numFmtId="0" fontId="9" fillId="2" borderId="13" xfId="1" applyFont="1" applyFill="1" applyBorder="1" applyAlignment="1" applyProtection="1">
      <alignment horizontal="center" vertical="center" shrinkToFit="1"/>
      <protection locked="0"/>
    </xf>
    <xf numFmtId="0" fontId="9" fillId="2" borderId="28" xfId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>
      <alignment horizontal="distributed" vertical="center" shrinkToFit="1"/>
    </xf>
    <xf numFmtId="0" fontId="5" fillId="0" borderId="7" xfId="1" applyFont="1" applyBorder="1" applyAlignment="1">
      <alignment vertical="center" shrinkToFit="1"/>
    </xf>
    <xf numFmtId="176" fontId="5" fillId="0" borderId="6" xfId="1" applyNumberFormat="1" applyFont="1" applyBorder="1" applyAlignment="1">
      <alignment vertical="center" shrinkToFit="1"/>
    </xf>
    <xf numFmtId="0" fontId="5" fillId="0" borderId="60" xfId="1" applyFont="1" applyBorder="1" applyAlignment="1">
      <alignment vertical="center" shrinkToFit="1"/>
    </xf>
    <xf numFmtId="0" fontId="8" fillId="0" borderId="4" xfId="1" applyFont="1" applyBorder="1">
      <alignment vertical="center"/>
    </xf>
    <xf numFmtId="0" fontId="8" fillId="0" borderId="18" xfId="1" applyFont="1" applyBorder="1">
      <alignment vertical="center"/>
    </xf>
    <xf numFmtId="0" fontId="8" fillId="0" borderId="16" xfId="1" applyFont="1" applyBorder="1">
      <alignment vertical="center"/>
    </xf>
    <xf numFmtId="49" fontId="7" fillId="2" borderId="24" xfId="1" applyNumberFormat="1" applyFill="1" applyBorder="1" applyAlignment="1" applyProtection="1">
      <alignment horizontal="center" vertical="center" shrinkToFit="1"/>
      <protection locked="0"/>
    </xf>
    <xf numFmtId="49" fontId="7" fillId="2" borderId="23" xfId="1" applyNumberFormat="1" applyFill="1" applyBorder="1" applyAlignment="1" applyProtection="1">
      <alignment horizontal="center" vertical="center" shrinkToFit="1"/>
      <protection locked="0"/>
    </xf>
    <xf numFmtId="49" fontId="7" fillId="2" borderId="22" xfId="1" applyNumberFormat="1" applyFill="1" applyBorder="1" applyAlignment="1" applyProtection="1">
      <alignment horizontal="center" vertical="center" shrinkToFit="1"/>
      <protection locked="0"/>
    </xf>
    <xf numFmtId="49" fontId="7" fillId="2" borderId="17" xfId="1" applyNumberFormat="1" applyFill="1" applyBorder="1" applyAlignment="1" applyProtection="1">
      <alignment horizontal="center" vertical="center" shrinkToFit="1"/>
      <protection locked="0"/>
    </xf>
    <xf numFmtId="49" fontId="7" fillId="2" borderId="16" xfId="1" applyNumberFormat="1" applyFill="1" applyBorder="1" applyAlignment="1" applyProtection="1">
      <alignment horizontal="center" vertical="center" shrinkToFit="1"/>
      <protection locked="0"/>
    </xf>
    <xf numFmtId="49" fontId="7" fillId="2" borderId="15" xfId="1" applyNumberFormat="1" applyFill="1" applyBorder="1" applyAlignment="1" applyProtection="1">
      <alignment horizontal="center" vertical="center" shrinkToFit="1"/>
      <protection locked="0"/>
    </xf>
    <xf numFmtId="0" fontId="10" fillId="0" borderId="21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49" fontId="9" fillId="2" borderId="23" xfId="1" applyNumberFormat="1" applyFont="1" applyFill="1" applyBorder="1" applyAlignment="1" applyProtection="1">
      <alignment horizontal="center" vertical="center"/>
      <protection locked="0"/>
    </xf>
    <xf numFmtId="49" fontId="9" fillId="2" borderId="22" xfId="1" applyNumberFormat="1" applyFont="1" applyFill="1" applyBorder="1" applyAlignment="1" applyProtection="1">
      <alignment horizontal="center" vertical="center"/>
      <protection locked="0"/>
    </xf>
    <xf numFmtId="49" fontId="9" fillId="2" borderId="16" xfId="1" applyNumberFormat="1" applyFont="1" applyFill="1" applyBorder="1" applyAlignment="1" applyProtection="1">
      <alignment horizontal="center" vertical="center"/>
      <protection locked="0"/>
    </xf>
    <xf numFmtId="49" fontId="9" fillId="2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9" fillId="3" borderId="8" xfId="1" applyFont="1" applyFill="1" applyBorder="1" applyAlignment="1" applyProtection="1">
      <alignment horizontal="left" vertical="center" shrinkToFit="1"/>
      <protection locked="0"/>
    </xf>
    <xf numFmtId="0" fontId="9" fillId="0" borderId="7" xfId="1" applyFont="1" applyBorder="1" applyAlignment="1" applyProtection="1">
      <alignment horizontal="left" vertical="center" shrinkToFit="1"/>
      <protection locked="0"/>
    </xf>
    <xf numFmtId="0" fontId="9" fillId="0" borderId="6" xfId="1" applyFont="1" applyBorder="1" applyAlignment="1" applyProtection="1">
      <alignment horizontal="left" vertical="center" shrinkToFit="1"/>
      <protection locked="0"/>
    </xf>
    <xf numFmtId="49" fontId="7" fillId="3" borderId="14" xfId="2" applyNumberFormat="1" applyFont="1" applyFill="1" applyBorder="1" applyAlignment="1" applyProtection="1">
      <alignment horizontal="center" shrinkToFit="1"/>
      <protection locked="0"/>
    </xf>
    <xf numFmtId="49" fontId="7" fillId="3" borderId="13" xfId="2" applyNumberFormat="1" applyFont="1" applyFill="1" applyBorder="1" applyAlignment="1" applyProtection="1">
      <alignment horizontal="center" shrinkToFit="1"/>
      <protection locked="0"/>
    </xf>
    <xf numFmtId="49" fontId="7" fillId="3" borderId="28" xfId="2" applyNumberFormat="1" applyFont="1" applyFill="1" applyBorder="1" applyAlignment="1" applyProtection="1">
      <alignment horizontal="center" shrinkToFit="1"/>
      <protection locked="0"/>
    </xf>
    <xf numFmtId="38" fontId="5" fillId="0" borderId="8" xfId="2" applyFont="1" applyFill="1" applyBorder="1" applyAlignment="1" applyProtection="1">
      <alignment horizontal="right" vertical="center" shrinkToFit="1"/>
    </xf>
    <xf numFmtId="0" fontId="5" fillId="0" borderId="7" xfId="1" applyFont="1" applyBorder="1" applyAlignment="1">
      <alignment horizontal="right" vertical="center" shrinkToFit="1"/>
    </xf>
    <xf numFmtId="0" fontId="5" fillId="0" borderId="8" xfId="1" applyFont="1" applyBorder="1" applyAlignment="1">
      <alignment horizontal="right" shrinkToFit="1"/>
    </xf>
    <xf numFmtId="0" fontId="5" fillId="0" borderId="7" xfId="1" applyFont="1" applyBorder="1" applyAlignment="1">
      <alignment horizontal="right" shrinkToFit="1"/>
    </xf>
    <xf numFmtId="0" fontId="5" fillId="0" borderId="9" xfId="1" applyFont="1" applyBorder="1" applyAlignment="1">
      <alignment horizontal="right" shrinkToFit="1"/>
    </xf>
    <xf numFmtId="49" fontId="5" fillId="2" borderId="21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20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49" fontId="5" fillId="2" borderId="14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13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13" xfId="1" applyFont="1" applyBorder="1" applyAlignment="1" applyProtection="1">
      <alignment vertical="center" shrinkToFit="1"/>
      <protection locked="0"/>
    </xf>
    <xf numFmtId="0" fontId="5" fillId="0" borderId="12" xfId="1" applyFont="1" applyBorder="1" applyAlignment="1" applyProtection="1">
      <alignment vertical="center" shrinkToFit="1"/>
      <protection locked="0"/>
    </xf>
    <xf numFmtId="0" fontId="8" fillId="0" borderId="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49" fontId="5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 applyProtection="1">
      <alignment horizontal="center" vertical="center" shrinkToFit="1"/>
      <protection locked="0"/>
    </xf>
    <xf numFmtId="0" fontId="10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49" fontId="5" fillId="2" borderId="0" xfId="1" applyNumberFormat="1" applyFont="1" applyFill="1" applyAlignment="1" applyProtection="1">
      <alignment horizontal="center" vertical="center" shrinkToFit="1"/>
      <protection locked="0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182" fontId="5" fillId="0" borderId="8" xfId="1" applyNumberFormat="1" applyFont="1" applyBorder="1" applyAlignment="1">
      <alignment horizontal="right" shrinkToFit="1"/>
    </xf>
    <xf numFmtId="182" fontId="5" fillId="0" borderId="7" xfId="1" applyNumberFormat="1" applyFont="1" applyBorder="1" applyAlignment="1">
      <alignment horizontal="right" shrinkToFit="1"/>
    </xf>
    <xf numFmtId="182" fontId="5" fillId="0" borderId="9" xfId="1" applyNumberFormat="1" applyFont="1" applyBorder="1" applyAlignment="1">
      <alignment horizontal="right" shrinkToFit="1"/>
    </xf>
    <xf numFmtId="0" fontId="26" fillId="0" borderId="26" xfId="1" applyFont="1" applyBorder="1" applyAlignment="1">
      <alignment horizontal="center" vertical="center" wrapText="1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40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24" fillId="0" borderId="0" xfId="1" applyFont="1">
      <alignment vertical="center"/>
    </xf>
    <xf numFmtId="0" fontId="24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/>
    </xf>
    <xf numFmtId="0" fontId="7" fillId="0" borderId="7" xfId="1" applyBorder="1">
      <alignment vertical="center"/>
    </xf>
    <xf numFmtId="0" fontId="7" fillId="0" borderId="9" xfId="1" applyBorder="1">
      <alignment vertical="center"/>
    </xf>
    <xf numFmtId="0" fontId="24" fillId="0" borderId="7" xfId="1" applyFont="1" applyBorder="1" applyAlignment="1">
      <alignment horizontal="right"/>
    </xf>
    <xf numFmtId="0" fontId="24" fillId="0" borderId="9" xfId="1" applyFont="1" applyBorder="1" applyAlignment="1">
      <alignment horizontal="right"/>
    </xf>
    <xf numFmtId="0" fontId="24" fillId="0" borderId="52" xfId="1" applyFont="1" applyBorder="1" applyAlignment="1">
      <alignment horizontal="right"/>
    </xf>
    <xf numFmtId="0" fontId="8" fillId="0" borderId="5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 applyProtection="1">
      <alignment horizontal="center" vertical="center"/>
      <protection hidden="1"/>
    </xf>
    <xf numFmtId="0" fontId="8" fillId="0" borderId="3" xfId="1" applyFont="1" applyBorder="1" applyAlignment="1" applyProtection="1">
      <alignment horizontal="center" vertical="center"/>
      <protection hidden="1"/>
    </xf>
    <xf numFmtId="179" fontId="5" fillId="0" borderId="0" xfId="1" applyNumberFormat="1" applyFont="1" applyAlignment="1" applyProtection="1">
      <alignment horizontal="center" vertical="center"/>
      <protection hidden="1"/>
    </xf>
    <xf numFmtId="179" fontId="5" fillId="0" borderId="0" xfId="1" applyNumberFormat="1" applyFont="1" applyAlignment="1" applyProtection="1">
      <alignment horizontal="center"/>
      <protection hidden="1"/>
    </xf>
    <xf numFmtId="179" fontId="5" fillId="0" borderId="10" xfId="1" applyNumberFormat="1" applyFont="1" applyBorder="1" applyAlignment="1" applyProtection="1">
      <alignment horizontal="center"/>
      <protection hidden="1"/>
    </xf>
    <xf numFmtId="179" fontId="7" fillId="0" borderId="21" xfId="1" applyNumberFormat="1" applyBorder="1" applyAlignment="1" applyProtection="1">
      <alignment horizontal="center" vertical="center" wrapText="1"/>
      <protection hidden="1"/>
    </xf>
    <xf numFmtId="179" fontId="7" fillId="0" borderId="20" xfId="1" applyNumberFormat="1" applyBorder="1" applyAlignment="1" applyProtection="1">
      <alignment horizontal="center" vertical="center" wrapText="1"/>
      <protection hidden="1"/>
    </xf>
    <xf numFmtId="179" fontId="7" fillId="0" borderId="19" xfId="1" applyNumberFormat="1" applyBorder="1" applyAlignment="1" applyProtection="1">
      <alignment horizontal="center" vertical="center" wrapText="1"/>
      <protection hidden="1"/>
    </xf>
    <xf numFmtId="179" fontId="7" fillId="0" borderId="14" xfId="1" applyNumberFormat="1" applyBorder="1" applyAlignment="1" applyProtection="1">
      <alignment horizontal="center" vertical="center" wrapText="1"/>
      <protection hidden="1"/>
    </xf>
    <xf numFmtId="179" fontId="7" fillId="0" borderId="13" xfId="1" applyNumberFormat="1" applyBorder="1" applyAlignment="1" applyProtection="1">
      <alignment horizontal="center" vertical="center" wrapText="1"/>
      <protection hidden="1"/>
    </xf>
    <xf numFmtId="179" fontId="7" fillId="0" borderId="12" xfId="1" applyNumberFormat="1" applyBorder="1" applyAlignment="1" applyProtection="1">
      <alignment horizontal="center" vertical="center" wrapText="1"/>
      <protection hidden="1"/>
    </xf>
    <xf numFmtId="179" fontId="7" fillId="0" borderId="8" xfId="1" applyNumberFormat="1" applyBorder="1" applyAlignment="1" applyProtection="1">
      <alignment horizontal="center" vertical="center" wrapText="1"/>
      <protection hidden="1"/>
    </xf>
    <xf numFmtId="179" fontId="7" fillId="0" borderId="7" xfId="1" applyNumberFormat="1" applyBorder="1" applyAlignment="1" applyProtection="1">
      <alignment horizontal="center" vertical="center" wrapText="1"/>
      <protection hidden="1"/>
    </xf>
    <xf numFmtId="179" fontId="7" fillId="0" borderId="6" xfId="1" applyNumberFormat="1" applyBorder="1" applyAlignment="1" applyProtection="1">
      <alignment horizontal="center" vertical="center" wrapText="1"/>
      <protection hidden="1"/>
    </xf>
    <xf numFmtId="179" fontId="21" fillId="0" borderId="24" xfId="1" applyNumberFormat="1" applyFont="1" applyBorder="1" applyAlignment="1" applyProtection="1">
      <alignment horizontal="left" vertical="center" shrinkToFit="1"/>
      <protection hidden="1"/>
    </xf>
    <xf numFmtId="179" fontId="21" fillId="0" borderId="23" xfId="1" applyNumberFormat="1" applyFont="1" applyBorder="1" applyAlignment="1" applyProtection="1">
      <alignment horizontal="left" vertical="center" shrinkToFit="1"/>
      <protection hidden="1"/>
    </xf>
    <xf numFmtId="179" fontId="21" fillId="0" borderId="45" xfId="1" applyNumberFormat="1" applyFont="1" applyBorder="1" applyAlignment="1" applyProtection="1">
      <alignment horizontal="left" vertical="center" shrinkToFit="1"/>
      <protection hidden="1"/>
    </xf>
    <xf numFmtId="179" fontId="21" fillId="0" borderId="46" xfId="1" applyNumberFormat="1" applyFont="1" applyBorder="1" applyAlignment="1" applyProtection="1">
      <alignment horizontal="left" vertical="center" shrinkToFit="1"/>
      <protection hidden="1"/>
    </xf>
    <xf numFmtId="179" fontId="21" fillId="0" borderId="10" xfId="1" applyNumberFormat="1" applyFont="1" applyBorder="1" applyAlignment="1" applyProtection="1">
      <alignment horizontal="left" vertical="center" shrinkToFit="1"/>
      <protection hidden="1"/>
    </xf>
    <xf numFmtId="179" fontId="21" fillId="0" borderId="37" xfId="1" applyNumberFormat="1" applyFont="1" applyBorder="1" applyAlignment="1" applyProtection="1">
      <alignment horizontal="left" vertical="center" shrinkToFit="1"/>
      <protection hidden="1"/>
    </xf>
    <xf numFmtId="0" fontId="8" fillId="0" borderId="11" xfId="1" applyFont="1" applyBorder="1" applyAlignment="1" applyProtection="1">
      <protection hidden="1"/>
    </xf>
    <xf numFmtId="0" fontId="8" fillId="0" borderId="10" xfId="1" applyFont="1" applyBorder="1" applyAlignment="1" applyProtection="1">
      <protection hidden="1"/>
    </xf>
    <xf numFmtId="179" fontId="5" fillId="0" borderId="0" xfId="1" applyNumberFormat="1" applyFont="1" applyAlignment="1" applyProtection="1">
      <alignment horizontal="left" vertical="center"/>
      <protection hidden="1"/>
    </xf>
    <xf numFmtId="179" fontId="5" fillId="0" borderId="0" xfId="1" applyNumberFormat="1" applyFont="1" applyProtection="1">
      <alignment vertical="center"/>
      <protection hidden="1"/>
    </xf>
    <xf numFmtId="0" fontId="21" fillId="0" borderId="11" xfId="1" applyFont="1" applyBorder="1" applyAlignment="1" applyProtection="1">
      <alignment horizontal="center" vertical="center" shrinkToFit="1"/>
      <protection hidden="1"/>
    </xf>
    <xf numFmtId="0" fontId="21" fillId="0" borderId="10" xfId="1" applyFont="1" applyBorder="1" applyAlignment="1" applyProtection="1">
      <alignment horizontal="center" vertical="center" shrinkToFit="1"/>
      <protection hidden="1"/>
    </xf>
    <xf numFmtId="0" fontId="7" fillId="0" borderId="11" xfId="1" applyBorder="1" applyAlignment="1">
      <alignment horizontal="center" vertical="center" shrinkToFit="1"/>
    </xf>
    <xf numFmtId="0" fontId="7" fillId="0" borderId="10" xfId="1" applyBorder="1" applyAlignment="1">
      <alignment horizontal="center" vertical="center" shrinkToFit="1"/>
    </xf>
    <xf numFmtId="0" fontId="7" fillId="0" borderId="38" xfId="1" applyBorder="1" applyAlignment="1">
      <alignment horizontal="center" vertical="center" shrinkToFit="1"/>
    </xf>
    <xf numFmtId="179" fontId="5" fillId="0" borderId="0" xfId="1" applyNumberFormat="1" applyFont="1" applyAlignment="1" applyProtection="1">
      <alignment horizontal="center" vertical="center" shrinkToFit="1"/>
      <protection hidden="1"/>
    </xf>
    <xf numFmtId="179" fontId="5" fillId="0" borderId="39" xfId="1" applyNumberFormat="1" applyFont="1" applyBorder="1" applyAlignment="1" applyProtection="1">
      <alignment horizontal="center" vertical="center" shrinkToFit="1"/>
      <protection hidden="1"/>
    </xf>
    <xf numFmtId="0" fontId="7" fillId="0" borderId="53" xfId="1" applyBorder="1" applyAlignment="1" applyProtection="1">
      <alignment horizontal="left" vertical="center" indent="1" shrinkToFit="1"/>
      <protection hidden="1"/>
    </xf>
    <xf numFmtId="0" fontId="7" fillId="0" borderId="54" xfId="1" applyBorder="1" applyAlignment="1" applyProtection="1">
      <alignment horizontal="left" vertical="center" indent="1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179" fontId="1" fillId="0" borderId="0" xfId="1" applyNumberFormat="1" applyFont="1" applyAlignment="1" applyProtection="1">
      <alignment horizontal="center" vertical="center" shrinkToFit="1"/>
      <protection hidden="1"/>
    </xf>
    <xf numFmtId="179" fontId="24" fillId="0" borderId="50" xfId="1" applyNumberFormat="1" applyFont="1" applyBorder="1" applyAlignment="1" applyProtection="1">
      <alignment horizontal="center" shrinkToFit="1"/>
      <protection hidden="1"/>
    </xf>
    <xf numFmtId="179" fontId="24" fillId="0" borderId="13" xfId="1" applyNumberFormat="1" applyFont="1" applyBorder="1" applyAlignment="1" applyProtection="1">
      <alignment horizontal="center" shrinkToFit="1"/>
      <protection hidden="1"/>
    </xf>
    <xf numFmtId="179" fontId="24" fillId="0" borderId="28" xfId="1" applyNumberFormat="1" applyFont="1" applyBorder="1" applyAlignment="1" applyProtection="1">
      <alignment horizontal="center" shrinkToFit="1"/>
      <protection hidden="1"/>
    </xf>
    <xf numFmtId="179" fontId="7" fillId="0" borderId="14" xfId="1" applyNumberFormat="1" applyBorder="1" applyAlignment="1" applyProtection="1">
      <alignment shrinkToFit="1"/>
      <protection hidden="1"/>
    </xf>
    <xf numFmtId="179" fontId="7" fillId="0" borderId="13" xfId="1" applyNumberFormat="1" applyBorder="1" applyAlignment="1" applyProtection="1">
      <alignment shrinkToFit="1"/>
      <protection hidden="1"/>
    </xf>
    <xf numFmtId="179" fontId="7" fillId="0" borderId="28" xfId="1" applyNumberFormat="1" applyBorder="1" applyAlignment="1" applyProtection="1">
      <alignment shrinkToFit="1"/>
      <protection hidden="1"/>
    </xf>
    <xf numFmtId="182" fontId="5" fillId="0" borderId="14" xfId="2" applyNumberFormat="1" applyFont="1" applyFill="1" applyBorder="1" applyAlignment="1" applyProtection="1">
      <alignment horizontal="right" shrinkToFit="1"/>
      <protection hidden="1"/>
    </xf>
    <xf numFmtId="182" fontId="5" fillId="0" borderId="13" xfId="2" applyNumberFormat="1" applyFont="1" applyFill="1" applyBorder="1" applyAlignment="1" applyProtection="1">
      <alignment horizontal="right" shrinkToFit="1"/>
      <protection hidden="1"/>
    </xf>
    <xf numFmtId="179" fontId="13" fillId="0" borderId="14" xfId="1" applyNumberFormat="1" applyFont="1" applyBorder="1" applyAlignment="1" applyProtection="1">
      <alignment horizontal="center" shrinkToFit="1"/>
      <protection hidden="1"/>
    </xf>
    <xf numFmtId="179" fontId="13" fillId="0" borderId="13" xfId="1" applyNumberFormat="1" applyFont="1" applyBorder="1" applyAlignment="1" applyProtection="1">
      <alignment horizontal="center" shrinkToFit="1"/>
      <protection hidden="1"/>
    </xf>
    <xf numFmtId="179" fontId="13" fillId="0" borderId="28" xfId="1" applyNumberFormat="1" applyFont="1" applyBorder="1" applyAlignment="1" applyProtection="1">
      <alignment horizontal="center" shrinkToFit="1"/>
      <protection hidden="1"/>
    </xf>
    <xf numFmtId="0" fontId="8" fillId="0" borderId="18" xfId="1" applyFont="1" applyBorder="1" applyAlignment="1" applyProtection="1">
      <alignment horizontal="center" vertical="center" shrinkToFit="1"/>
      <protection hidden="1"/>
    </xf>
    <xf numFmtId="0" fontId="8" fillId="0" borderId="56" xfId="1" applyFont="1" applyBorder="1" applyAlignment="1" applyProtection="1">
      <alignment horizontal="center" vertical="center"/>
      <protection hidden="1"/>
    </xf>
    <xf numFmtId="0" fontId="8" fillId="0" borderId="41" xfId="1" applyFont="1" applyBorder="1" applyAlignment="1" applyProtection="1">
      <alignment horizontal="center" vertical="center"/>
      <protection hidden="1"/>
    </xf>
    <xf numFmtId="179" fontId="7" fillId="0" borderId="32" xfId="2" applyNumberFormat="1" applyFont="1" applyFill="1" applyBorder="1" applyAlignment="1" applyProtection="1">
      <alignment horizontal="center" shrinkToFit="1"/>
      <protection hidden="1"/>
    </xf>
    <xf numFmtId="179" fontId="7" fillId="0" borderId="59" xfId="1" applyNumberFormat="1" applyBorder="1" applyAlignment="1" applyProtection="1">
      <alignment horizontal="center" shrinkToFit="1"/>
      <protection hidden="1"/>
    </xf>
    <xf numFmtId="179" fontId="7" fillId="0" borderId="50" xfId="1" applyNumberFormat="1" applyBorder="1" applyAlignment="1" applyProtection="1">
      <alignment horizontal="center" shrinkToFit="1"/>
      <protection hidden="1"/>
    </xf>
    <xf numFmtId="179" fontId="5" fillId="0" borderId="32" xfId="1" applyNumberFormat="1" applyFont="1" applyBorder="1" applyAlignment="1" applyProtection="1">
      <alignment horizontal="right" shrinkToFit="1"/>
      <protection hidden="1"/>
    </xf>
    <xf numFmtId="179" fontId="5" fillId="0" borderId="59" xfId="1" applyNumberFormat="1" applyFont="1" applyBorder="1" applyAlignment="1" applyProtection="1">
      <alignment horizontal="right" shrinkToFit="1"/>
      <protection hidden="1"/>
    </xf>
    <xf numFmtId="176" fontId="5" fillId="0" borderId="29" xfId="1" applyNumberFormat="1" applyFont="1" applyBorder="1" applyAlignment="1" applyProtection="1">
      <alignment vertical="center" shrinkToFit="1"/>
      <protection hidden="1"/>
    </xf>
    <xf numFmtId="179" fontId="12" fillId="0" borderId="26" xfId="1" applyNumberFormat="1" applyFont="1" applyBorder="1" applyAlignment="1" applyProtection="1">
      <alignment horizontal="center" vertical="center"/>
      <protection hidden="1"/>
    </xf>
    <xf numFmtId="179" fontId="8" fillId="0" borderId="23" xfId="1" applyNumberFormat="1" applyFont="1" applyBorder="1" applyProtection="1">
      <alignment vertical="center"/>
      <protection hidden="1"/>
    </xf>
    <xf numFmtId="179" fontId="8" fillId="0" borderId="18" xfId="1" applyNumberFormat="1" applyFont="1" applyBorder="1" applyProtection="1">
      <alignment vertical="center"/>
      <protection hidden="1"/>
    </xf>
    <xf numFmtId="179" fontId="8" fillId="0" borderId="16" xfId="1" applyNumberFormat="1" applyFont="1" applyBorder="1" applyProtection="1">
      <alignment vertical="center"/>
      <protection hidden="1"/>
    </xf>
    <xf numFmtId="179" fontId="7" fillId="0" borderId="24" xfId="1" applyNumberFormat="1" applyBorder="1" applyAlignment="1" applyProtection="1">
      <alignment horizontal="center" vertical="center" shrinkToFit="1"/>
      <protection hidden="1"/>
    </xf>
    <xf numFmtId="179" fontId="7" fillId="0" borderId="23" xfId="1" applyNumberFormat="1" applyBorder="1" applyAlignment="1" applyProtection="1">
      <alignment horizontal="center" vertical="center" shrinkToFit="1"/>
      <protection hidden="1"/>
    </xf>
    <xf numFmtId="179" fontId="7" fillId="0" borderId="22" xfId="1" applyNumberFormat="1" applyBorder="1" applyAlignment="1" applyProtection="1">
      <alignment horizontal="center" vertical="center" shrinkToFit="1"/>
      <protection hidden="1"/>
    </xf>
    <xf numFmtId="179" fontId="7" fillId="0" borderId="17" xfId="1" applyNumberFormat="1" applyBorder="1" applyAlignment="1" applyProtection="1">
      <alignment horizontal="center" vertical="center" shrinkToFit="1"/>
      <protection hidden="1"/>
    </xf>
    <xf numFmtId="179" fontId="7" fillId="0" borderId="16" xfId="1" applyNumberFormat="1" applyBorder="1" applyAlignment="1" applyProtection="1">
      <alignment horizontal="center" vertical="center" shrinkToFit="1"/>
      <protection hidden="1"/>
    </xf>
    <xf numFmtId="179" fontId="7" fillId="0" borderId="15" xfId="1" applyNumberFormat="1" applyBorder="1" applyAlignment="1" applyProtection="1">
      <alignment horizontal="center" vertical="center" shrinkToFit="1"/>
      <protection hidden="1"/>
    </xf>
    <xf numFmtId="179" fontId="10" fillId="0" borderId="21" xfId="1" applyNumberFormat="1" applyFont="1" applyBorder="1" applyAlignment="1" applyProtection="1">
      <alignment horizontal="center" vertical="center" shrinkToFit="1"/>
      <protection hidden="1"/>
    </xf>
    <xf numFmtId="179" fontId="10" fillId="0" borderId="20" xfId="1" applyNumberFormat="1" applyFont="1" applyBorder="1" applyAlignment="1" applyProtection="1">
      <alignment horizontal="center" vertical="center" shrinkToFit="1"/>
      <protection hidden="1"/>
    </xf>
    <xf numFmtId="179" fontId="8" fillId="0" borderId="25" xfId="1" applyNumberFormat="1" applyFont="1" applyBorder="1" applyAlignment="1" applyProtection="1">
      <alignment horizontal="center" vertical="center" shrinkToFit="1"/>
      <protection hidden="1"/>
    </xf>
    <xf numFmtId="179" fontId="9" fillId="0" borderId="23" xfId="1" applyNumberFormat="1" applyFont="1" applyBorder="1" applyAlignment="1" applyProtection="1">
      <alignment horizontal="center" vertical="center"/>
      <protection hidden="1"/>
    </xf>
    <xf numFmtId="179" fontId="9" fillId="0" borderId="22" xfId="1" applyNumberFormat="1" applyFont="1" applyBorder="1" applyAlignment="1" applyProtection="1">
      <alignment horizontal="center" vertical="center"/>
      <protection hidden="1"/>
    </xf>
    <xf numFmtId="179" fontId="9" fillId="0" borderId="16" xfId="1" applyNumberFormat="1" applyFont="1" applyBorder="1" applyAlignment="1" applyProtection="1">
      <alignment horizontal="center" vertical="center"/>
      <protection hidden="1"/>
    </xf>
    <xf numFmtId="179" fontId="9" fillId="0" borderId="15" xfId="1" applyNumberFormat="1" applyFont="1" applyBorder="1" applyAlignment="1" applyProtection="1">
      <alignment horizontal="center" vertical="center"/>
      <protection hidden="1"/>
    </xf>
    <xf numFmtId="179" fontId="10" fillId="0" borderId="25" xfId="1" applyNumberFormat="1" applyFont="1" applyBorder="1" applyAlignment="1" applyProtection="1">
      <alignment horizontal="center" vertical="center" shrinkToFit="1"/>
      <protection hidden="1"/>
    </xf>
    <xf numFmtId="179" fontId="10" fillId="0" borderId="24" xfId="1" applyNumberFormat="1" applyFont="1" applyBorder="1" applyAlignment="1" applyProtection="1">
      <alignment horizontal="center" vertical="center"/>
      <protection hidden="1"/>
    </xf>
    <xf numFmtId="179" fontId="10" fillId="0" borderId="23" xfId="1" applyNumberFormat="1" applyFont="1" applyBorder="1" applyAlignment="1" applyProtection="1">
      <alignment horizontal="center" vertical="center"/>
      <protection hidden="1"/>
    </xf>
    <xf numFmtId="179" fontId="10" fillId="0" borderId="22" xfId="1" applyNumberFormat="1" applyFont="1" applyBorder="1" applyAlignment="1" applyProtection="1">
      <alignment horizontal="center" vertical="center"/>
      <protection hidden="1"/>
    </xf>
    <xf numFmtId="179" fontId="10" fillId="0" borderId="17" xfId="1" applyNumberFormat="1" applyFont="1" applyBorder="1" applyAlignment="1" applyProtection="1">
      <alignment horizontal="center" vertical="center"/>
      <protection hidden="1"/>
    </xf>
    <xf numFmtId="179" fontId="10" fillId="0" borderId="16" xfId="1" applyNumberFormat="1" applyFont="1" applyBorder="1" applyAlignment="1" applyProtection="1">
      <alignment horizontal="center" vertical="center"/>
      <protection hidden="1"/>
    </xf>
    <xf numFmtId="179" fontId="10" fillId="0" borderId="15" xfId="1" applyNumberFormat="1" applyFont="1" applyBorder="1" applyAlignment="1" applyProtection="1">
      <alignment horizontal="center" vertical="center"/>
      <protection hidden="1"/>
    </xf>
    <xf numFmtId="179" fontId="5" fillId="0" borderId="21" xfId="1" applyNumberFormat="1" applyFont="1" applyBorder="1" applyAlignment="1" applyProtection="1">
      <alignment horizontal="left" vertical="center" shrinkToFit="1"/>
      <protection hidden="1"/>
    </xf>
    <xf numFmtId="179" fontId="5" fillId="0" borderId="20" xfId="1" applyNumberFormat="1" applyFont="1" applyBorder="1" applyAlignment="1" applyProtection="1">
      <alignment horizontal="left" vertical="center" shrinkToFit="1"/>
      <protection hidden="1"/>
    </xf>
    <xf numFmtId="179" fontId="5" fillId="0" borderId="20" xfId="1" applyNumberFormat="1" applyFont="1" applyBorder="1" applyAlignment="1" applyProtection="1">
      <alignment vertical="center" shrinkToFit="1"/>
      <protection hidden="1"/>
    </xf>
    <xf numFmtId="179" fontId="5" fillId="0" borderId="19" xfId="1" applyNumberFormat="1" applyFont="1" applyBorder="1" applyAlignment="1" applyProtection="1">
      <alignment vertical="center" shrinkToFit="1"/>
      <protection hidden="1"/>
    </xf>
    <xf numFmtId="179" fontId="5" fillId="0" borderId="14" xfId="1" applyNumberFormat="1" applyFont="1" applyBorder="1" applyAlignment="1" applyProtection="1">
      <alignment horizontal="left" vertical="center" shrinkToFit="1"/>
      <protection hidden="1"/>
    </xf>
    <xf numFmtId="179" fontId="5" fillId="0" borderId="13" xfId="1" applyNumberFormat="1" applyFont="1" applyBorder="1" applyAlignment="1" applyProtection="1">
      <alignment horizontal="left" vertical="center" shrinkToFit="1"/>
      <protection hidden="1"/>
    </xf>
    <xf numFmtId="179" fontId="5" fillId="0" borderId="13" xfId="1" applyNumberFormat="1" applyFont="1" applyBorder="1" applyAlignment="1" applyProtection="1">
      <alignment vertical="center" shrinkToFit="1"/>
      <protection hidden="1"/>
    </xf>
    <xf numFmtId="179" fontId="5" fillId="0" borderId="12" xfId="1" applyNumberFormat="1" applyFont="1" applyBorder="1" applyAlignment="1" applyProtection="1">
      <alignment vertical="center" shrinkToFit="1"/>
      <protection hidden="1"/>
    </xf>
    <xf numFmtId="179" fontId="9" fillId="0" borderId="17" xfId="1" applyNumberFormat="1" applyFont="1" applyBorder="1" applyAlignment="1" applyProtection="1">
      <alignment horizontal="center" vertical="center" shrinkToFit="1"/>
      <protection hidden="1"/>
    </xf>
    <xf numFmtId="179" fontId="9" fillId="0" borderId="16" xfId="1" applyNumberFormat="1" applyFont="1" applyBorder="1" applyAlignment="1" applyProtection="1">
      <alignment horizontal="center" vertical="center" shrinkToFit="1"/>
      <protection hidden="1"/>
    </xf>
    <xf numFmtId="179" fontId="7" fillId="0" borderId="0" xfId="1" applyNumberFormat="1" applyAlignment="1" applyProtection="1">
      <alignment horizontal="center" vertical="center" wrapText="1"/>
      <protection hidden="1"/>
    </xf>
    <xf numFmtId="179" fontId="7" fillId="0" borderId="39" xfId="1" applyNumberFormat="1" applyBorder="1" applyAlignment="1" applyProtection="1">
      <alignment horizontal="center" vertical="center" wrapText="1"/>
      <protection hidden="1"/>
    </xf>
    <xf numFmtId="179" fontId="17" fillId="0" borderId="0" xfId="1" applyNumberFormat="1" applyFont="1" applyAlignment="1" applyProtection="1">
      <alignment horizontal="center" vertical="center" shrinkToFit="1"/>
      <protection hidden="1"/>
    </xf>
    <xf numFmtId="179" fontId="9" fillId="0" borderId="8" xfId="1" applyNumberFormat="1" applyFont="1" applyBorder="1" applyAlignment="1" applyProtection="1">
      <alignment horizontal="left" vertical="center" shrinkToFit="1"/>
      <protection hidden="1"/>
    </xf>
    <xf numFmtId="179" fontId="9" fillId="0" borderId="7" xfId="1" applyNumberFormat="1" applyFont="1" applyBorder="1" applyAlignment="1" applyProtection="1">
      <alignment horizontal="left" vertical="center" shrinkToFit="1"/>
      <protection hidden="1"/>
    </xf>
    <xf numFmtId="179" fontId="9" fillId="0" borderId="6" xfId="1" applyNumberFormat="1" applyFont="1" applyBorder="1" applyAlignment="1" applyProtection="1">
      <alignment horizontal="left" vertical="center" shrinkToFit="1"/>
      <protection hidden="1"/>
    </xf>
    <xf numFmtId="179" fontId="9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1" xfId="1" applyNumberFormat="1" applyFont="1" applyBorder="1" applyAlignment="1" applyProtection="1">
      <alignment horizontal="center" vertical="center"/>
      <protection hidden="1"/>
    </xf>
    <xf numFmtId="179" fontId="8" fillId="0" borderId="10" xfId="1" applyNumberFormat="1" applyFont="1" applyBorder="1" applyAlignment="1" applyProtection="1">
      <alignment horizontal="center" vertical="center"/>
      <protection hidden="1"/>
    </xf>
    <xf numFmtId="179" fontId="12" fillId="0" borderId="7" xfId="1" applyNumberFormat="1" applyFont="1" applyBorder="1" applyAlignment="1" applyProtection="1">
      <alignment horizontal="center" vertical="center" shrinkToFit="1"/>
      <protection hidden="1"/>
    </xf>
    <xf numFmtId="179" fontId="12" fillId="0" borderId="9" xfId="1" applyNumberFormat="1" applyFont="1" applyBorder="1" applyAlignment="1" applyProtection="1">
      <alignment horizontal="center" vertical="center" shrinkToFit="1"/>
      <protection hidden="1"/>
    </xf>
    <xf numFmtId="179" fontId="5" fillId="0" borderId="8" xfId="1" applyNumberFormat="1" applyFont="1" applyBorder="1" applyAlignment="1" applyProtection="1">
      <alignment horizontal="center" vertical="center" shrinkToFit="1"/>
      <protection hidden="1"/>
    </xf>
    <xf numFmtId="179" fontId="5" fillId="0" borderId="7" xfId="1" applyNumberFormat="1" applyFont="1" applyBorder="1" applyAlignment="1" applyProtection="1">
      <alignment horizontal="center" vertical="center" shrinkToFit="1"/>
      <protection hidden="1"/>
    </xf>
    <xf numFmtId="179" fontId="5" fillId="0" borderId="9" xfId="1" applyNumberFormat="1" applyFont="1" applyBorder="1" applyAlignment="1" applyProtection="1">
      <alignment horizontal="center" vertical="center" shrinkToFit="1"/>
      <protection hidden="1"/>
    </xf>
    <xf numFmtId="179" fontId="10" fillId="0" borderId="8" xfId="1" applyNumberFormat="1" applyFont="1" applyBorder="1" applyAlignment="1" applyProtection="1">
      <alignment horizontal="center" vertical="center"/>
      <protection hidden="1"/>
    </xf>
    <xf numFmtId="179" fontId="8" fillId="0" borderId="7" xfId="1" applyNumberFormat="1" applyFont="1" applyBorder="1" applyAlignment="1" applyProtection="1">
      <alignment horizontal="center" vertical="center"/>
      <protection hidden="1"/>
    </xf>
    <xf numFmtId="179" fontId="10" fillId="0" borderId="7" xfId="1" applyNumberFormat="1" applyFont="1" applyBorder="1" applyAlignment="1" applyProtection="1">
      <alignment horizontal="center" vertical="center" shrinkToFit="1"/>
      <protection hidden="1"/>
    </xf>
    <xf numFmtId="179" fontId="10" fillId="0" borderId="9" xfId="1" applyNumberFormat="1" applyFont="1" applyBorder="1" applyAlignment="1" applyProtection="1">
      <alignment horizontal="center" vertical="center" shrinkToFit="1"/>
      <protection hidden="1"/>
    </xf>
    <xf numFmtId="179" fontId="10" fillId="0" borderId="8" xfId="1" applyNumberFormat="1" applyFont="1" applyBorder="1" applyAlignment="1" applyProtection="1">
      <alignment horizontal="center" vertical="center" wrapText="1"/>
      <protection hidden="1"/>
    </xf>
    <xf numFmtId="179" fontId="10" fillId="0" borderId="7" xfId="1" applyNumberFormat="1" applyFont="1" applyBorder="1" applyAlignment="1" applyProtection="1">
      <alignment horizontal="center" vertical="center" wrapText="1"/>
      <protection hidden="1"/>
    </xf>
    <xf numFmtId="179" fontId="10" fillId="0" borderId="9" xfId="1" applyNumberFormat="1" applyFont="1" applyBorder="1" applyAlignment="1" applyProtection="1">
      <alignment horizontal="center" vertical="center" wrapText="1"/>
      <protection hidden="1"/>
    </xf>
  </cellXfs>
  <cellStyles count="3">
    <cellStyle name="桁区切り 2" xfId="2" xr:uid="{EE83DE64-7F1B-4587-ADB7-14EE2A32A1E9}"/>
    <cellStyle name="標準" xfId="0" builtinId="0"/>
    <cellStyle name="標準 2" xfId="1" xr:uid="{7D660746-A15E-46E9-B666-0F73A4D1828B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C4209973-8B4B-4599-AED7-B4937B900C8C}"/>
            </a:ext>
          </a:extLst>
        </xdr:cNvPr>
        <xdr:cNvSpPr>
          <a:spLocks noChangeShapeType="1"/>
        </xdr:cNvSpPr>
      </xdr:nvSpPr>
      <xdr:spPr bwMode="auto">
        <a:xfrm>
          <a:off x="778329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C16C06AB-3599-4FAE-BC75-9A0E8C07F429}"/>
            </a:ext>
          </a:extLst>
        </xdr:cNvPr>
        <xdr:cNvSpPr>
          <a:spLocks noChangeShapeType="1"/>
        </xdr:cNvSpPr>
      </xdr:nvSpPr>
      <xdr:spPr bwMode="auto">
        <a:xfrm>
          <a:off x="957943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49F4CACE-C080-484B-806E-C0CCE9D17356}"/>
            </a:ext>
          </a:extLst>
        </xdr:cNvPr>
        <xdr:cNvSpPr>
          <a:spLocks noChangeShapeType="1"/>
        </xdr:cNvSpPr>
      </xdr:nvSpPr>
      <xdr:spPr bwMode="auto">
        <a:xfrm>
          <a:off x="1137557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4EEC4711-9EC0-4738-BB7E-3D14632881D8}"/>
            </a:ext>
          </a:extLst>
        </xdr:cNvPr>
        <xdr:cNvSpPr>
          <a:spLocks noChangeShapeType="1"/>
        </xdr:cNvSpPr>
      </xdr:nvSpPr>
      <xdr:spPr bwMode="auto">
        <a:xfrm>
          <a:off x="1317171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20C48317-111D-4FEB-87DA-32CDFA2C3DD4}"/>
            </a:ext>
          </a:extLst>
        </xdr:cNvPr>
        <xdr:cNvSpPr>
          <a:spLocks noChangeShapeType="1"/>
        </xdr:cNvSpPr>
      </xdr:nvSpPr>
      <xdr:spPr bwMode="auto">
        <a:xfrm>
          <a:off x="1496786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CE8B08BA-72FF-4D36-BB3D-987B33AE72B5}"/>
            </a:ext>
          </a:extLst>
        </xdr:cNvPr>
        <xdr:cNvSpPr>
          <a:spLocks noChangeShapeType="1"/>
        </xdr:cNvSpPr>
      </xdr:nvSpPr>
      <xdr:spPr bwMode="auto">
        <a:xfrm>
          <a:off x="1676400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90F245C-523D-4DED-9E21-700C4E93E27C}"/>
            </a:ext>
          </a:extLst>
        </xdr:cNvPr>
        <xdr:cNvSpPr>
          <a:spLocks noChangeShapeType="1"/>
        </xdr:cNvSpPr>
      </xdr:nvSpPr>
      <xdr:spPr bwMode="auto">
        <a:xfrm>
          <a:off x="1856014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27</xdr:row>
      <xdr:rowOff>0</xdr:rowOff>
    </xdr:from>
    <xdr:to>
      <xdr:col>104</xdr:col>
      <xdr:colOff>9525</xdr:colOff>
      <xdr:row>27</xdr:row>
      <xdr:rowOff>0</xdr:rowOff>
    </xdr:to>
    <xdr:sp macro="" textlink="">
      <xdr:nvSpPr>
        <xdr:cNvPr id="9" name="Line 22">
          <a:extLst>
            <a:ext uri="{FF2B5EF4-FFF2-40B4-BE49-F238E27FC236}">
              <a16:creationId xmlns:a16="http://schemas.microsoft.com/office/drawing/2014/main" id="{0E6ECC7B-A40A-4C7A-A6C5-B0B83E191318}"/>
            </a:ext>
          </a:extLst>
        </xdr:cNvPr>
        <xdr:cNvSpPr>
          <a:spLocks noChangeShapeType="1"/>
        </xdr:cNvSpPr>
      </xdr:nvSpPr>
      <xdr:spPr bwMode="auto">
        <a:xfrm>
          <a:off x="4027714" y="2988129"/>
          <a:ext cx="216272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0</xdr:rowOff>
    </xdr:from>
    <xdr:to>
      <xdr:col>104</xdr:col>
      <xdr:colOff>0</xdr:colOff>
      <xdr:row>32</xdr:row>
      <xdr:rowOff>0</xdr:rowOff>
    </xdr:to>
    <xdr:sp macro="" textlink="">
      <xdr:nvSpPr>
        <xdr:cNvPr id="10" name="Line 23">
          <a:extLst>
            <a:ext uri="{FF2B5EF4-FFF2-40B4-BE49-F238E27FC236}">
              <a16:creationId xmlns:a16="http://schemas.microsoft.com/office/drawing/2014/main" id="{04B94B02-849F-4B8C-93C6-02608644E1EA}"/>
            </a:ext>
          </a:extLst>
        </xdr:cNvPr>
        <xdr:cNvSpPr>
          <a:spLocks noChangeShapeType="1"/>
        </xdr:cNvSpPr>
      </xdr:nvSpPr>
      <xdr:spPr bwMode="auto">
        <a:xfrm>
          <a:off x="4027714" y="3477986"/>
          <a:ext cx="2155372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4175820E-EF5A-4F78-9689-50A010A6BEBD}"/>
            </a:ext>
          </a:extLst>
        </xdr:cNvPr>
        <xdr:cNvSpPr>
          <a:spLocks noChangeShapeType="1"/>
        </xdr:cNvSpPr>
      </xdr:nvSpPr>
      <xdr:spPr bwMode="auto">
        <a:xfrm>
          <a:off x="778329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C4290E2B-6339-4366-9444-7F2F6386F072}"/>
            </a:ext>
          </a:extLst>
        </xdr:cNvPr>
        <xdr:cNvSpPr>
          <a:spLocks noChangeShapeType="1"/>
        </xdr:cNvSpPr>
      </xdr:nvSpPr>
      <xdr:spPr bwMode="auto">
        <a:xfrm>
          <a:off x="957943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462AF52-C9DA-4F98-B7B7-50EE855E9E3E}"/>
            </a:ext>
          </a:extLst>
        </xdr:cNvPr>
        <xdr:cNvSpPr>
          <a:spLocks noChangeShapeType="1"/>
        </xdr:cNvSpPr>
      </xdr:nvSpPr>
      <xdr:spPr bwMode="auto">
        <a:xfrm>
          <a:off x="1137557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D21F1173-DFA2-4952-AD08-680A3B52A978}"/>
            </a:ext>
          </a:extLst>
        </xdr:cNvPr>
        <xdr:cNvSpPr>
          <a:spLocks noChangeShapeType="1"/>
        </xdr:cNvSpPr>
      </xdr:nvSpPr>
      <xdr:spPr bwMode="auto">
        <a:xfrm>
          <a:off x="1317171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BD18C240-C894-46D9-BE0A-D7E0A9E65C61}"/>
            </a:ext>
          </a:extLst>
        </xdr:cNvPr>
        <xdr:cNvSpPr>
          <a:spLocks noChangeShapeType="1"/>
        </xdr:cNvSpPr>
      </xdr:nvSpPr>
      <xdr:spPr bwMode="auto">
        <a:xfrm>
          <a:off x="1496786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16" name="Line 10">
          <a:extLst>
            <a:ext uri="{FF2B5EF4-FFF2-40B4-BE49-F238E27FC236}">
              <a16:creationId xmlns:a16="http://schemas.microsoft.com/office/drawing/2014/main" id="{C6976777-609A-4B00-9A3A-99C3D84DB8BF}"/>
            </a:ext>
          </a:extLst>
        </xdr:cNvPr>
        <xdr:cNvSpPr>
          <a:spLocks noChangeShapeType="1"/>
        </xdr:cNvSpPr>
      </xdr:nvSpPr>
      <xdr:spPr bwMode="auto">
        <a:xfrm>
          <a:off x="1676400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id="{DEB39452-8BB5-4EFB-BC95-8632BB525F8A}"/>
            </a:ext>
          </a:extLst>
        </xdr:cNvPr>
        <xdr:cNvSpPr>
          <a:spLocks noChangeShapeType="1"/>
        </xdr:cNvSpPr>
      </xdr:nvSpPr>
      <xdr:spPr bwMode="auto">
        <a:xfrm>
          <a:off x="1856014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0</xdr:rowOff>
    </xdr:from>
    <xdr:to>
      <xdr:col>104</xdr:col>
      <xdr:colOff>0</xdr:colOff>
      <xdr:row>32</xdr:row>
      <xdr:rowOff>0</xdr:rowOff>
    </xdr:to>
    <xdr:sp macro="" textlink="">
      <xdr:nvSpPr>
        <xdr:cNvPr id="19" name="Line 23">
          <a:extLst>
            <a:ext uri="{FF2B5EF4-FFF2-40B4-BE49-F238E27FC236}">
              <a16:creationId xmlns:a16="http://schemas.microsoft.com/office/drawing/2014/main" id="{DCDA0524-98A0-4D85-8A27-5BA11AAF024C}"/>
            </a:ext>
          </a:extLst>
        </xdr:cNvPr>
        <xdr:cNvSpPr>
          <a:spLocks noChangeShapeType="1"/>
        </xdr:cNvSpPr>
      </xdr:nvSpPr>
      <xdr:spPr bwMode="auto">
        <a:xfrm>
          <a:off x="4027714" y="3477986"/>
          <a:ext cx="2155372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7076</xdr:colOff>
      <xdr:row>11</xdr:row>
      <xdr:rowOff>67433</xdr:rowOff>
    </xdr:from>
    <xdr:to>
      <xdr:col>104</xdr:col>
      <xdr:colOff>10886</xdr:colOff>
      <xdr:row>17</xdr:row>
      <xdr:rowOff>62353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E402F9E-9B57-4C81-82CB-A4C2545215D4}"/>
            </a:ext>
          </a:extLst>
        </xdr:cNvPr>
        <xdr:cNvSpPr/>
      </xdr:nvSpPr>
      <xdr:spPr>
        <a:xfrm>
          <a:off x="3915047" y="1787376"/>
          <a:ext cx="2278925" cy="463006"/>
        </a:xfrm>
        <a:prstGeom prst="wedgeRoundRectCallout">
          <a:avLst>
            <a:gd name="adj1" fmla="val -35605"/>
            <a:gd name="adj2" fmla="val -1129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36616</xdr:colOff>
      <xdr:row>11</xdr:row>
      <xdr:rowOff>79465</xdr:rowOff>
    </xdr:from>
    <xdr:to>
      <xdr:col>104</xdr:col>
      <xdr:colOff>17418</xdr:colOff>
      <xdr:row>20</xdr:row>
      <xdr:rowOff>16328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CDC07FA-36FA-4B61-B25C-6D7AB3215C16}"/>
            </a:ext>
          </a:extLst>
        </xdr:cNvPr>
        <xdr:cNvSpPr txBox="1"/>
      </xdr:nvSpPr>
      <xdr:spPr>
        <a:xfrm>
          <a:off x="3628902" y="1799408"/>
          <a:ext cx="2049087" cy="562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適格請求書発行事業者登録番号を記入して下さい</a:t>
          </a:r>
        </a:p>
      </xdr:txBody>
    </xdr:sp>
    <xdr:clientData/>
  </xdr:twoCellAnchor>
  <xdr:twoCellAnchor>
    <xdr:from>
      <xdr:col>33</xdr:col>
      <xdr:colOff>53612</xdr:colOff>
      <xdr:row>40</xdr:row>
      <xdr:rowOff>81371</xdr:rowOff>
    </xdr:from>
    <xdr:to>
      <xdr:col>70</xdr:col>
      <xdr:colOff>0</xdr:colOff>
      <xdr:row>43</xdr:row>
      <xdr:rowOff>114300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F3C819A9-39B6-4E70-9F4B-7FAFA242C558}"/>
            </a:ext>
          </a:extLst>
        </xdr:cNvPr>
        <xdr:cNvSpPr/>
      </xdr:nvSpPr>
      <xdr:spPr>
        <a:xfrm>
          <a:off x="1849755" y="6090285"/>
          <a:ext cx="1960245" cy="588101"/>
        </a:xfrm>
        <a:prstGeom prst="wedgeRoundRectCallout">
          <a:avLst>
            <a:gd name="adj1" fmla="val 55856"/>
            <a:gd name="adj2" fmla="val -19792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23250</xdr:colOff>
      <xdr:row>40</xdr:row>
      <xdr:rowOff>158688</xdr:rowOff>
    </xdr:from>
    <xdr:to>
      <xdr:col>69</xdr:col>
      <xdr:colOff>52945</xdr:colOff>
      <xdr:row>43</xdr:row>
      <xdr:rowOff>136071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0D84B92-6F4C-4550-A689-D2DAFFF7605D}"/>
            </a:ext>
          </a:extLst>
        </xdr:cNvPr>
        <xdr:cNvSpPr txBox="1"/>
      </xdr:nvSpPr>
      <xdr:spPr>
        <a:xfrm>
          <a:off x="1982679" y="6167602"/>
          <a:ext cx="1825837" cy="532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こちらに入力する金額は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「税抜き」です</a:t>
          </a:r>
        </a:p>
      </xdr:txBody>
    </xdr:sp>
    <xdr:clientData/>
  </xdr:twoCellAnchor>
  <xdr:twoCellAnchor>
    <xdr:from>
      <xdr:col>12</xdr:col>
      <xdr:colOff>35106</xdr:colOff>
      <xdr:row>33</xdr:row>
      <xdr:rowOff>35106</xdr:rowOff>
    </xdr:from>
    <xdr:to>
      <xdr:col>47</xdr:col>
      <xdr:colOff>3266</xdr:colOff>
      <xdr:row>34</xdr:row>
      <xdr:rowOff>246018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BC40D076-2617-4AE0-ABE4-E42DEC8E4407}"/>
            </a:ext>
          </a:extLst>
        </xdr:cNvPr>
        <xdr:cNvSpPr/>
      </xdr:nvSpPr>
      <xdr:spPr>
        <a:xfrm>
          <a:off x="688249" y="3872320"/>
          <a:ext cx="1873160" cy="521155"/>
        </a:xfrm>
        <a:prstGeom prst="wedgeRoundRectCallout">
          <a:avLst>
            <a:gd name="adj1" fmla="val 54336"/>
            <a:gd name="adj2" fmla="val -15566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47198</xdr:colOff>
      <xdr:row>33</xdr:row>
      <xdr:rowOff>51192</xdr:rowOff>
    </xdr:from>
    <xdr:to>
      <xdr:col>46</xdr:col>
      <xdr:colOff>28179</xdr:colOff>
      <xdr:row>35</xdr:row>
      <xdr:rowOff>91439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62809C5-D5E3-4859-99E3-FC9C948279AE}"/>
            </a:ext>
          </a:extLst>
        </xdr:cNvPr>
        <xdr:cNvSpPr txBox="1"/>
      </xdr:nvSpPr>
      <xdr:spPr>
        <a:xfrm>
          <a:off x="754769" y="3888406"/>
          <a:ext cx="1777124" cy="660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A</a:t>
          </a:r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～</a:t>
          </a:r>
          <a:r>
            <a:rPr kumimoji="1" lang="en-US" altLang="ja-JP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H</a:t>
          </a:r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欄に入力すると自動で入力なります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52" name="Line 5">
          <a:extLst>
            <a:ext uri="{FF2B5EF4-FFF2-40B4-BE49-F238E27FC236}">
              <a16:creationId xmlns:a16="http://schemas.microsoft.com/office/drawing/2014/main" id="{9D18F362-6D3C-4597-97BD-00A511D84325}"/>
            </a:ext>
          </a:extLst>
        </xdr:cNvPr>
        <xdr:cNvSpPr>
          <a:spLocks noChangeShapeType="1"/>
        </xdr:cNvSpPr>
      </xdr:nvSpPr>
      <xdr:spPr bwMode="auto">
        <a:xfrm>
          <a:off x="778329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7F48F4CB-B8BB-4FD0-9F3E-223B96C9AF9A}"/>
            </a:ext>
          </a:extLst>
        </xdr:cNvPr>
        <xdr:cNvSpPr>
          <a:spLocks noChangeShapeType="1"/>
        </xdr:cNvSpPr>
      </xdr:nvSpPr>
      <xdr:spPr bwMode="auto">
        <a:xfrm>
          <a:off x="957943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54" name="Line 7">
          <a:extLst>
            <a:ext uri="{FF2B5EF4-FFF2-40B4-BE49-F238E27FC236}">
              <a16:creationId xmlns:a16="http://schemas.microsoft.com/office/drawing/2014/main" id="{E738B87B-FA91-4223-BBCC-835FDCA740A3}"/>
            </a:ext>
          </a:extLst>
        </xdr:cNvPr>
        <xdr:cNvSpPr>
          <a:spLocks noChangeShapeType="1"/>
        </xdr:cNvSpPr>
      </xdr:nvSpPr>
      <xdr:spPr bwMode="auto">
        <a:xfrm>
          <a:off x="1137557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55" name="Line 8">
          <a:extLst>
            <a:ext uri="{FF2B5EF4-FFF2-40B4-BE49-F238E27FC236}">
              <a16:creationId xmlns:a16="http://schemas.microsoft.com/office/drawing/2014/main" id="{A059D65D-15B4-4FC5-9BA8-C6AB7068D732}"/>
            </a:ext>
          </a:extLst>
        </xdr:cNvPr>
        <xdr:cNvSpPr>
          <a:spLocks noChangeShapeType="1"/>
        </xdr:cNvSpPr>
      </xdr:nvSpPr>
      <xdr:spPr bwMode="auto">
        <a:xfrm>
          <a:off x="1317171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56" name="Line 9">
          <a:extLst>
            <a:ext uri="{FF2B5EF4-FFF2-40B4-BE49-F238E27FC236}">
              <a16:creationId xmlns:a16="http://schemas.microsoft.com/office/drawing/2014/main" id="{B9D6E208-924D-4FD9-A210-69CC3430A36C}"/>
            </a:ext>
          </a:extLst>
        </xdr:cNvPr>
        <xdr:cNvSpPr>
          <a:spLocks noChangeShapeType="1"/>
        </xdr:cNvSpPr>
      </xdr:nvSpPr>
      <xdr:spPr bwMode="auto">
        <a:xfrm>
          <a:off x="1496786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57" name="Line 10">
          <a:extLst>
            <a:ext uri="{FF2B5EF4-FFF2-40B4-BE49-F238E27FC236}">
              <a16:creationId xmlns:a16="http://schemas.microsoft.com/office/drawing/2014/main" id="{2CFE30C9-37CB-43E4-9330-CC8D49C410AC}"/>
            </a:ext>
          </a:extLst>
        </xdr:cNvPr>
        <xdr:cNvSpPr>
          <a:spLocks noChangeShapeType="1"/>
        </xdr:cNvSpPr>
      </xdr:nvSpPr>
      <xdr:spPr bwMode="auto">
        <a:xfrm>
          <a:off x="1676400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58" name="Line 11">
          <a:extLst>
            <a:ext uri="{FF2B5EF4-FFF2-40B4-BE49-F238E27FC236}">
              <a16:creationId xmlns:a16="http://schemas.microsoft.com/office/drawing/2014/main" id="{18BA7946-7D68-44AD-8FEA-8727E435C384}"/>
            </a:ext>
          </a:extLst>
        </xdr:cNvPr>
        <xdr:cNvSpPr>
          <a:spLocks noChangeShapeType="1"/>
        </xdr:cNvSpPr>
      </xdr:nvSpPr>
      <xdr:spPr bwMode="auto">
        <a:xfrm>
          <a:off x="1856014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59" name="Line 5">
          <a:extLst>
            <a:ext uri="{FF2B5EF4-FFF2-40B4-BE49-F238E27FC236}">
              <a16:creationId xmlns:a16="http://schemas.microsoft.com/office/drawing/2014/main" id="{05046385-D61C-41A5-ACD2-19A2F496772A}"/>
            </a:ext>
          </a:extLst>
        </xdr:cNvPr>
        <xdr:cNvSpPr>
          <a:spLocks noChangeShapeType="1"/>
        </xdr:cNvSpPr>
      </xdr:nvSpPr>
      <xdr:spPr bwMode="auto">
        <a:xfrm>
          <a:off x="778329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53866343-B339-4016-83E7-4A93F75F8E8C}"/>
            </a:ext>
          </a:extLst>
        </xdr:cNvPr>
        <xdr:cNvSpPr>
          <a:spLocks noChangeShapeType="1"/>
        </xdr:cNvSpPr>
      </xdr:nvSpPr>
      <xdr:spPr bwMode="auto">
        <a:xfrm>
          <a:off x="957943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61" name="Line 7">
          <a:extLst>
            <a:ext uri="{FF2B5EF4-FFF2-40B4-BE49-F238E27FC236}">
              <a16:creationId xmlns:a16="http://schemas.microsoft.com/office/drawing/2014/main" id="{455FEA84-34D5-46A7-912F-8E4815EFE7E8}"/>
            </a:ext>
          </a:extLst>
        </xdr:cNvPr>
        <xdr:cNvSpPr>
          <a:spLocks noChangeShapeType="1"/>
        </xdr:cNvSpPr>
      </xdr:nvSpPr>
      <xdr:spPr bwMode="auto">
        <a:xfrm>
          <a:off x="1137557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62" name="Line 8">
          <a:extLst>
            <a:ext uri="{FF2B5EF4-FFF2-40B4-BE49-F238E27FC236}">
              <a16:creationId xmlns:a16="http://schemas.microsoft.com/office/drawing/2014/main" id="{AF7E01D3-CE6D-496A-A46E-F20F3FF5BFA6}"/>
            </a:ext>
          </a:extLst>
        </xdr:cNvPr>
        <xdr:cNvSpPr>
          <a:spLocks noChangeShapeType="1"/>
        </xdr:cNvSpPr>
      </xdr:nvSpPr>
      <xdr:spPr bwMode="auto">
        <a:xfrm>
          <a:off x="1317171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63" name="Line 9">
          <a:extLst>
            <a:ext uri="{FF2B5EF4-FFF2-40B4-BE49-F238E27FC236}">
              <a16:creationId xmlns:a16="http://schemas.microsoft.com/office/drawing/2014/main" id="{F8247500-4660-4567-B98A-784502E2A72E}"/>
            </a:ext>
          </a:extLst>
        </xdr:cNvPr>
        <xdr:cNvSpPr>
          <a:spLocks noChangeShapeType="1"/>
        </xdr:cNvSpPr>
      </xdr:nvSpPr>
      <xdr:spPr bwMode="auto">
        <a:xfrm>
          <a:off x="1496786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64" name="Line 10">
          <a:extLst>
            <a:ext uri="{FF2B5EF4-FFF2-40B4-BE49-F238E27FC236}">
              <a16:creationId xmlns:a16="http://schemas.microsoft.com/office/drawing/2014/main" id="{AE71EAEF-73FC-4A5F-B8E4-005B59250BA3}"/>
            </a:ext>
          </a:extLst>
        </xdr:cNvPr>
        <xdr:cNvSpPr>
          <a:spLocks noChangeShapeType="1"/>
        </xdr:cNvSpPr>
      </xdr:nvSpPr>
      <xdr:spPr bwMode="auto">
        <a:xfrm>
          <a:off x="1676400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65" name="Line 11">
          <a:extLst>
            <a:ext uri="{FF2B5EF4-FFF2-40B4-BE49-F238E27FC236}">
              <a16:creationId xmlns:a16="http://schemas.microsoft.com/office/drawing/2014/main" id="{50240D41-3101-4B27-B9C7-438D79848D4D}"/>
            </a:ext>
          </a:extLst>
        </xdr:cNvPr>
        <xdr:cNvSpPr>
          <a:spLocks noChangeShapeType="1"/>
        </xdr:cNvSpPr>
      </xdr:nvSpPr>
      <xdr:spPr bwMode="auto">
        <a:xfrm>
          <a:off x="1856014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</xdr:row>
      <xdr:rowOff>323849</xdr:rowOff>
    </xdr:from>
    <xdr:to>
      <xdr:col>44</xdr:col>
      <xdr:colOff>28575</xdr:colOff>
      <xdr:row>5</xdr:row>
      <xdr:rowOff>112182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D87E92B9-71AA-45E8-849D-86CC8A163748}"/>
            </a:ext>
          </a:extLst>
        </xdr:cNvPr>
        <xdr:cNvSpPr/>
      </xdr:nvSpPr>
      <xdr:spPr>
        <a:xfrm>
          <a:off x="524419" y="384809"/>
          <a:ext cx="2140676" cy="560130"/>
        </a:xfrm>
        <a:prstGeom prst="wedgeRoundRectCallout">
          <a:avLst>
            <a:gd name="adj1" fmla="val -46522"/>
            <a:gd name="adj2" fmla="val 17232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35136</xdr:colOff>
      <xdr:row>2</xdr:row>
      <xdr:rowOff>40156</xdr:rowOff>
    </xdr:from>
    <xdr:to>
      <xdr:col>43</xdr:col>
      <xdr:colOff>20471</xdr:colOff>
      <xdr:row>6</xdr:row>
      <xdr:rowOff>26458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32591B8-9C59-4181-955F-1C83545EC981}"/>
            </a:ext>
          </a:extLst>
        </xdr:cNvPr>
        <xdr:cNvSpPr txBox="1"/>
      </xdr:nvSpPr>
      <xdr:spPr>
        <a:xfrm>
          <a:off x="633850" y="426599"/>
          <a:ext cx="1961092" cy="590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弊社の現場担当者または注文者名を記入して下さい</a:t>
          </a:r>
        </a:p>
      </xdr:txBody>
    </xdr:sp>
    <xdr:clientData/>
  </xdr:twoCellAnchor>
  <xdr:twoCellAnchor>
    <xdr:from>
      <xdr:col>68</xdr:col>
      <xdr:colOff>2179</xdr:colOff>
      <xdr:row>23</xdr:row>
      <xdr:rowOff>95796</xdr:rowOff>
    </xdr:from>
    <xdr:to>
      <xdr:col>104</xdr:col>
      <xdr:colOff>818</xdr:colOff>
      <xdr:row>23</xdr:row>
      <xdr:rowOff>95796</xdr:rowOff>
    </xdr:to>
    <xdr:sp macro="" textlink="">
      <xdr:nvSpPr>
        <xdr:cNvPr id="32" name="Line 22">
          <a:extLst>
            <a:ext uri="{FF2B5EF4-FFF2-40B4-BE49-F238E27FC236}">
              <a16:creationId xmlns:a16="http://schemas.microsoft.com/office/drawing/2014/main" id="{F1E6CD18-F543-4F12-A9BC-A925B505A934}"/>
            </a:ext>
          </a:extLst>
        </xdr:cNvPr>
        <xdr:cNvSpPr>
          <a:spLocks noChangeShapeType="1"/>
        </xdr:cNvSpPr>
      </xdr:nvSpPr>
      <xdr:spPr bwMode="auto">
        <a:xfrm>
          <a:off x="4073436" y="2778036"/>
          <a:ext cx="2154011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6534</xdr:colOff>
      <xdr:row>26</xdr:row>
      <xdr:rowOff>2179</xdr:rowOff>
    </xdr:from>
    <xdr:to>
      <xdr:col>104</xdr:col>
      <xdr:colOff>5173</xdr:colOff>
      <xdr:row>26</xdr:row>
      <xdr:rowOff>2179</xdr:rowOff>
    </xdr:to>
    <xdr:sp macro="" textlink="">
      <xdr:nvSpPr>
        <xdr:cNvPr id="50" name="Line 22">
          <a:extLst>
            <a:ext uri="{FF2B5EF4-FFF2-40B4-BE49-F238E27FC236}">
              <a16:creationId xmlns:a16="http://schemas.microsoft.com/office/drawing/2014/main" id="{0CD0437A-539B-4F07-93CA-61DCF190C54B}"/>
            </a:ext>
          </a:extLst>
        </xdr:cNvPr>
        <xdr:cNvSpPr>
          <a:spLocks noChangeShapeType="1"/>
        </xdr:cNvSpPr>
      </xdr:nvSpPr>
      <xdr:spPr bwMode="auto">
        <a:xfrm>
          <a:off x="3705500" y="3107871"/>
          <a:ext cx="1958067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45720</xdr:colOff>
      <xdr:row>20</xdr:row>
      <xdr:rowOff>47897</xdr:rowOff>
    </xdr:from>
    <xdr:to>
      <xdr:col>107</xdr:col>
      <xdr:colOff>46807</xdr:colOff>
      <xdr:row>20</xdr:row>
      <xdr:rowOff>48987</xdr:rowOff>
    </xdr:to>
    <xdr:sp macro="" textlink="">
      <xdr:nvSpPr>
        <xdr:cNvPr id="51" name="Line 23">
          <a:extLst>
            <a:ext uri="{FF2B5EF4-FFF2-40B4-BE49-F238E27FC236}">
              <a16:creationId xmlns:a16="http://schemas.microsoft.com/office/drawing/2014/main" id="{FFCD8645-12A5-480D-97CC-905B560FD0F7}"/>
            </a:ext>
          </a:extLst>
        </xdr:cNvPr>
        <xdr:cNvSpPr>
          <a:spLocks noChangeShapeType="1"/>
        </xdr:cNvSpPr>
      </xdr:nvSpPr>
      <xdr:spPr bwMode="auto">
        <a:xfrm>
          <a:off x="4057106" y="2393768"/>
          <a:ext cx="2395944" cy="109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2179</xdr:colOff>
      <xdr:row>23</xdr:row>
      <xdr:rowOff>95796</xdr:rowOff>
    </xdr:from>
    <xdr:to>
      <xdr:col>104</xdr:col>
      <xdr:colOff>818</xdr:colOff>
      <xdr:row>23</xdr:row>
      <xdr:rowOff>95796</xdr:rowOff>
    </xdr:to>
    <xdr:sp macro="" textlink="">
      <xdr:nvSpPr>
        <xdr:cNvPr id="66" name="Line 22">
          <a:extLst>
            <a:ext uri="{FF2B5EF4-FFF2-40B4-BE49-F238E27FC236}">
              <a16:creationId xmlns:a16="http://schemas.microsoft.com/office/drawing/2014/main" id="{D6E55568-D7C7-40C4-9954-77E12BBDB9DE}"/>
            </a:ext>
          </a:extLst>
        </xdr:cNvPr>
        <xdr:cNvSpPr>
          <a:spLocks noChangeShapeType="1"/>
        </xdr:cNvSpPr>
      </xdr:nvSpPr>
      <xdr:spPr bwMode="auto">
        <a:xfrm>
          <a:off x="3703322" y="2778036"/>
          <a:ext cx="1958067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3266</xdr:colOff>
      <xdr:row>25</xdr:row>
      <xdr:rowOff>128451</xdr:rowOff>
    </xdr:from>
    <xdr:to>
      <xdr:col>104</xdr:col>
      <xdr:colOff>816</xdr:colOff>
      <xdr:row>25</xdr:row>
      <xdr:rowOff>128451</xdr:rowOff>
    </xdr:to>
    <xdr:sp macro="" textlink="">
      <xdr:nvSpPr>
        <xdr:cNvPr id="67" name="Line 22">
          <a:extLst>
            <a:ext uri="{FF2B5EF4-FFF2-40B4-BE49-F238E27FC236}">
              <a16:creationId xmlns:a16="http://schemas.microsoft.com/office/drawing/2014/main" id="{BE18684C-3742-4383-B3D5-4F88DBBBC293}"/>
            </a:ext>
          </a:extLst>
        </xdr:cNvPr>
        <xdr:cNvSpPr>
          <a:spLocks noChangeShapeType="1"/>
        </xdr:cNvSpPr>
      </xdr:nvSpPr>
      <xdr:spPr bwMode="auto">
        <a:xfrm>
          <a:off x="3704409" y="3106783"/>
          <a:ext cx="1956978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1091</xdr:colOff>
      <xdr:row>26</xdr:row>
      <xdr:rowOff>2179</xdr:rowOff>
    </xdr:from>
    <xdr:to>
      <xdr:col>103</xdr:col>
      <xdr:colOff>59602</xdr:colOff>
      <xdr:row>26</xdr:row>
      <xdr:rowOff>2179</xdr:rowOff>
    </xdr:to>
    <xdr:sp macro="" textlink="">
      <xdr:nvSpPr>
        <xdr:cNvPr id="18" name="Line 22">
          <a:extLst>
            <a:ext uri="{FF2B5EF4-FFF2-40B4-BE49-F238E27FC236}">
              <a16:creationId xmlns:a16="http://schemas.microsoft.com/office/drawing/2014/main" id="{CA641C9B-EFB9-4EA9-9CF4-E7ED8DBBE054}"/>
            </a:ext>
          </a:extLst>
        </xdr:cNvPr>
        <xdr:cNvSpPr>
          <a:spLocks noChangeShapeType="1"/>
        </xdr:cNvSpPr>
      </xdr:nvSpPr>
      <xdr:spPr bwMode="auto">
        <a:xfrm>
          <a:off x="4072348" y="3110050"/>
          <a:ext cx="2154011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6534</xdr:colOff>
      <xdr:row>26</xdr:row>
      <xdr:rowOff>2179</xdr:rowOff>
    </xdr:from>
    <xdr:to>
      <xdr:col>104</xdr:col>
      <xdr:colOff>5173</xdr:colOff>
      <xdr:row>26</xdr:row>
      <xdr:rowOff>2179</xdr:rowOff>
    </xdr:to>
    <xdr:sp macro="" textlink="">
      <xdr:nvSpPr>
        <xdr:cNvPr id="9" name="Line 22">
          <a:extLst>
            <a:ext uri="{FF2B5EF4-FFF2-40B4-BE49-F238E27FC236}">
              <a16:creationId xmlns:a16="http://schemas.microsoft.com/office/drawing/2014/main" id="{1AF64023-9A16-4C60-82FC-1CC00A81E16C}"/>
            </a:ext>
          </a:extLst>
        </xdr:cNvPr>
        <xdr:cNvSpPr>
          <a:spLocks noChangeShapeType="1"/>
        </xdr:cNvSpPr>
      </xdr:nvSpPr>
      <xdr:spPr bwMode="auto">
        <a:xfrm>
          <a:off x="4075614" y="3107871"/>
          <a:ext cx="2154011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2179</xdr:colOff>
      <xdr:row>23</xdr:row>
      <xdr:rowOff>95796</xdr:rowOff>
    </xdr:from>
    <xdr:to>
      <xdr:col>104</xdr:col>
      <xdr:colOff>818</xdr:colOff>
      <xdr:row>23</xdr:row>
      <xdr:rowOff>95796</xdr:rowOff>
    </xdr:to>
    <xdr:sp macro="" textlink="">
      <xdr:nvSpPr>
        <xdr:cNvPr id="20" name="Line 22">
          <a:extLst>
            <a:ext uri="{FF2B5EF4-FFF2-40B4-BE49-F238E27FC236}">
              <a16:creationId xmlns:a16="http://schemas.microsoft.com/office/drawing/2014/main" id="{87109B0C-1FE4-4E75-A89D-0DD8778AEE30}"/>
            </a:ext>
          </a:extLst>
        </xdr:cNvPr>
        <xdr:cNvSpPr>
          <a:spLocks noChangeShapeType="1"/>
        </xdr:cNvSpPr>
      </xdr:nvSpPr>
      <xdr:spPr bwMode="auto">
        <a:xfrm>
          <a:off x="4073436" y="2778036"/>
          <a:ext cx="2154011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4357</xdr:colOff>
      <xdr:row>26</xdr:row>
      <xdr:rowOff>0</xdr:rowOff>
    </xdr:from>
    <xdr:to>
      <xdr:col>104</xdr:col>
      <xdr:colOff>2996</xdr:colOff>
      <xdr:row>26</xdr:row>
      <xdr:rowOff>0</xdr:rowOff>
    </xdr:to>
    <xdr:sp macro="" textlink="">
      <xdr:nvSpPr>
        <xdr:cNvPr id="36" name="Line 22">
          <a:extLst>
            <a:ext uri="{FF2B5EF4-FFF2-40B4-BE49-F238E27FC236}">
              <a16:creationId xmlns:a16="http://schemas.microsoft.com/office/drawing/2014/main" id="{2D7EADC5-13A7-4BC8-B1DC-193FA5CEE621}"/>
            </a:ext>
          </a:extLst>
        </xdr:cNvPr>
        <xdr:cNvSpPr>
          <a:spLocks noChangeShapeType="1"/>
        </xdr:cNvSpPr>
      </xdr:nvSpPr>
      <xdr:spPr bwMode="auto">
        <a:xfrm>
          <a:off x="3705500" y="3107871"/>
          <a:ext cx="1958067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3266</xdr:colOff>
      <xdr:row>20</xdr:row>
      <xdr:rowOff>54427</xdr:rowOff>
    </xdr:from>
    <xdr:to>
      <xdr:col>108</xdr:col>
      <xdr:colOff>4353</xdr:colOff>
      <xdr:row>21</xdr:row>
      <xdr:rowOff>1088</xdr:rowOff>
    </xdr:to>
    <xdr:sp macro="" textlink="">
      <xdr:nvSpPr>
        <xdr:cNvPr id="37" name="Line 23">
          <a:extLst>
            <a:ext uri="{FF2B5EF4-FFF2-40B4-BE49-F238E27FC236}">
              <a16:creationId xmlns:a16="http://schemas.microsoft.com/office/drawing/2014/main" id="{54832301-3843-4E60-98EA-9616576D8C29}"/>
            </a:ext>
          </a:extLst>
        </xdr:cNvPr>
        <xdr:cNvSpPr>
          <a:spLocks noChangeShapeType="1"/>
        </xdr:cNvSpPr>
      </xdr:nvSpPr>
      <xdr:spPr bwMode="auto">
        <a:xfrm>
          <a:off x="3704409" y="2400298"/>
          <a:ext cx="2178230" cy="109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3266</xdr:colOff>
      <xdr:row>25</xdr:row>
      <xdr:rowOff>129540</xdr:rowOff>
    </xdr:from>
    <xdr:to>
      <xdr:col>104</xdr:col>
      <xdr:colOff>816</xdr:colOff>
      <xdr:row>25</xdr:row>
      <xdr:rowOff>129540</xdr:rowOff>
    </xdr:to>
    <xdr:sp macro="" textlink="">
      <xdr:nvSpPr>
        <xdr:cNvPr id="39" name="Line 22">
          <a:extLst>
            <a:ext uri="{FF2B5EF4-FFF2-40B4-BE49-F238E27FC236}">
              <a16:creationId xmlns:a16="http://schemas.microsoft.com/office/drawing/2014/main" id="{7EE57767-CE1B-4276-BFF0-9EECF21C616F}"/>
            </a:ext>
          </a:extLst>
        </xdr:cNvPr>
        <xdr:cNvSpPr>
          <a:spLocks noChangeShapeType="1"/>
        </xdr:cNvSpPr>
      </xdr:nvSpPr>
      <xdr:spPr bwMode="auto">
        <a:xfrm>
          <a:off x="3704409" y="3106783"/>
          <a:ext cx="1956978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6534</xdr:colOff>
      <xdr:row>26</xdr:row>
      <xdr:rowOff>2179</xdr:rowOff>
    </xdr:from>
    <xdr:to>
      <xdr:col>104</xdr:col>
      <xdr:colOff>5173</xdr:colOff>
      <xdr:row>26</xdr:row>
      <xdr:rowOff>2179</xdr:rowOff>
    </xdr:to>
    <xdr:sp macro="" textlink="">
      <xdr:nvSpPr>
        <xdr:cNvPr id="16" name="Line 22">
          <a:extLst>
            <a:ext uri="{FF2B5EF4-FFF2-40B4-BE49-F238E27FC236}">
              <a16:creationId xmlns:a16="http://schemas.microsoft.com/office/drawing/2014/main" id="{23FCEE4F-4523-467C-BE15-90A7348C1EF9}"/>
            </a:ext>
          </a:extLst>
        </xdr:cNvPr>
        <xdr:cNvSpPr>
          <a:spLocks noChangeShapeType="1"/>
        </xdr:cNvSpPr>
      </xdr:nvSpPr>
      <xdr:spPr bwMode="auto">
        <a:xfrm>
          <a:off x="4077791" y="3110050"/>
          <a:ext cx="2154011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47899</xdr:colOff>
      <xdr:row>20</xdr:row>
      <xdr:rowOff>53339</xdr:rowOff>
    </xdr:from>
    <xdr:to>
      <xdr:col>107</xdr:col>
      <xdr:colOff>44632</xdr:colOff>
      <xdr:row>21</xdr:row>
      <xdr:rowOff>0</xdr:rowOff>
    </xdr:to>
    <xdr:sp macro="" textlink="">
      <xdr:nvSpPr>
        <xdr:cNvPr id="17" name="Line 23">
          <a:extLst>
            <a:ext uri="{FF2B5EF4-FFF2-40B4-BE49-F238E27FC236}">
              <a16:creationId xmlns:a16="http://schemas.microsoft.com/office/drawing/2014/main" id="{BBCC8C0D-112E-47CC-AD1D-535444373D34}"/>
            </a:ext>
          </a:extLst>
        </xdr:cNvPr>
        <xdr:cNvSpPr>
          <a:spLocks noChangeShapeType="1"/>
        </xdr:cNvSpPr>
      </xdr:nvSpPr>
      <xdr:spPr bwMode="auto">
        <a:xfrm>
          <a:off x="3694613" y="2399210"/>
          <a:ext cx="2173876" cy="109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2178</xdr:colOff>
      <xdr:row>24</xdr:row>
      <xdr:rowOff>2179</xdr:rowOff>
    </xdr:from>
    <xdr:to>
      <xdr:col>104</xdr:col>
      <xdr:colOff>2994</xdr:colOff>
      <xdr:row>24</xdr:row>
      <xdr:rowOff>2179</xdr:rowOff>
    </xdr:to>
    <xdr:sp macro="" textlink="">
      <xdr:nvSpPr>
        <xdr:cNvPr id="18" name="Line 22">
          <a:extLst>
            <a:ext uri="{FF2B5EF4-FFF2-40B4-BE49-F238E27FC236}">
              <a16:creationId xmlns:a16="http://schemas.microsoft.com/office/drawing/2014/main" id="{8333D121-21AF-4E1C-9C91-7249A0191F6C}"/>
            </a:ext>
          </a:extLst>
        </xdr:cNvPr>
        <xdr:cNvSpPr>
          <a:spLocks noChangeShapeType="1"/>
        </xdr:cNvSpPr>
      </xdr:nvSpPr>
      <xdr:spPr bwMode="auto">
        <a:xfrm>
          <a:off x="3703321" y="2783479"/>
          <a:ext cx="1960244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51165</xdr:colOff>
      <xdr:row>26</xdr:row>
      <xdr:rowOff>1089</xdr:rowOff>
    </xdr:from>
    <xdr:to>
      <xdr:col>103</xdr:col>
      <xdr:colOff>50891</xdr:colOff>
      <xdr:row>26</xdr:row>
      <xdr:rowOff>1089</xdr:rowOff>
    </xdr:to>
    <xdr:sp macro="" textlink="">
      <xdr:nvSpPr>
        <xdr:cNvPr id="20" name="Line 22">
          <a:extLst>
            <a:ext uri="{FF2B5EF4-FFF2-40B4-BE49-F238E27FC236}">
              <a16:creationId xmlns:a16="http://schemas.microsoft.com/office/drawing/2014/main" id="{690C41E6-8F0E-4C19-9B5C-EE7014488B8D}"/>
            </a:ext>
          </a:extLst>
        </xdr:cNvPr>
        <xdr:cNvSpPr>
          <a:spLocks noChangeShapeType="1"/>
        </xdr:cNvSpPr>
      </xdr:nvSpPr>
      <xdr:spPr bwMode="auto">
        <a:xfrm>
          <a:off x="3697879" y="3108960"/>
          <a:ext cx="195915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0" name="Line 5">
          <a:extLst>
            <a:ext uri="{FF2B5EF4-FFF2-40B4-BE49-F238E27FC236}">
              <a16:creationId xmlns:a16="http://schemas.microsoft.com/office/drawing/2014/main" id="{EA99C44C-23B8-43A6-B94D-90C2F801D6FE}"/>
            </a:ext>
          </a:extLst>
        </xdr:cNvPr>
        <xdr:cNvSpPr>
          <a:spLocks noChangeShapeType="1"/>
        </xdr:cNvSpPr>
      </xdr:nvSpPr>
      <xdr:spPr bwMode="auto">
        <a:xfrm>
          <a:off x="778329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CB97BCFE-0067-40B3-A7C7-C365A05D0BC7}"/>
            </a:ext>
          </a:extLst>
        </xdr:cNvPr>
        <xdr:cNvSpPr>
          <a:spLocks noChangeShapeType="1"/>
        </xdr:cNvSpPr>
      </xdr:nvSpPr>
      <xdr:spPr bwMode="auto">
        <a:xfrm>
          <a:off x="957943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2D0DF5C2-F4D5-4509-AE32-0F9854339363}"/>
            </a:ext>
          </a:extLst>
        </xdr:cNvPr>
        <xdr:cNvSpPr>
          <a:spLocks noChangeShapeType="1"/>
        </xdr:cNvSpPr>
      </xdr:nvSpPr>
      <xdr:spPr bwMode="auto">
        <a:xfrm>
          <a:off x="1137557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43" name="Line 8">
          <a:extLst>
            <a:ext uri="{FF2B5EF4-FFF2-40B4-BE49-F238E27FC236}">
              <a16:creationId xmlns:a16="http://schemas.microsoft.com/office/drawing/2014/main" id="{FB3A7C1F-24A4-43BC-AD98-2B06D54F7FF1}"/>
            </a:ext>
          </a:extLst>
        </xdr:cNvPr>
        <xdr:cNvSpPr>
          <a:spLocks noChangeShapeType="1"/>
        </xdr:cNvSpPr>
      </xdr:nvSpPr>
      <xdr:spPr bwMode="auto">
        <a:xfrm>
          <a:off x="1317171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44" name="Line 9">
          <a:extLst>
            <a:ext uri="{FF2B5EF4-FFF2-40B4-BE49-F238E27FC236}">
              <a16:creationId xmlns:a16="http://schemas.microsoft.com/office/drawing/2014/main" id="{E56DE875-8CFD-4000-8305-CEE5A3C817E0}"/>
            </a:ext>
          </a:extLst>
        </xdr:cNvPr>
        <xdr:cNvSpPr>
          <a:spLocks noChangeShapeType="1"/>
        </xdr:cNvSpPr>
      </xdr:nvSpPr>
      <xdr:spPr bwMode="auto">
        <a:xfrm>
          <a:off x="1496786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45" name="Line 10">
          <a:extLst>
            <a:ext uri="{FF2B5EF4-FFF2-40B4-BE49-F238E27FC236}">
              <a16:creationId xmlns:a16="http://schemas.microsoft.com/office/drawing/2014/main" id="{63F83C9A-CC4B-4B26-8483-72C4F6EAED12}"/>
            </a:ext>
          </a:extLst>
        </xdr:cNvPr>
        <xdr:cNvSpPr>
          <a:spLocks noChangeShapeType="1"/>
        </xdr:cNvSpPr>
      </xdr:nvSpPr>
      <xdr:spPr bwMode="auto">
        <a:xfrm>
          <a:off x="1676400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46" name="Line 11">
          <a:extLst>
            <a:ext uri="{FF2B5EF4-FFF2-40B4-BE49-F238E27FC236}">
              <a16:creationId xmlns:a16="http://schemas.microsoft.com/office/drawing/2014/main" id="{01CBC5B3-554D-4235-847D-D8BFD58BB26D}"/>
            </a:ext>
          </a:extLst>
        </xdr:cNvPr>
        <xdr:cNvSpPr>
          <a:spLocks noChangeShapeType="1"/>
        </xdr:cNvSpPr>
      </xdr:nvSpPr>
      <xdr:spPr bwMode="auto">
        <a:xfrm>
          <a:off x="1856014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0</xdr:rowOff>
    </xdr:from>
    <xdr:to>
      <xdr:col>104</xdr:col>
      <xdr:colOff>0</xdr:colOff>
      <xdr:row>32</xdr:row>
      <xdr:rowOff>0</xdr:rowOff>
    </xdr:to>
    <xdr:sp macro="" textlink="">
      <xdr:nvSpPr>
        <xdr:cNvPr id="48" name="Line 23">
          <a:extLst>
            <a:ext uri="{FF2B5EF4-FFF2-40B4-BE49-F238E27FC236}">
              <a16:creationId xmlns:a16="http://schemas.microsoft.com/office/drawing/2014/main" id="{71D50669-96B1-43C0-8BE1-11BC88FC5350}"/>
            </a:ext>
          </a:extLst>
        </xdr:cNvPr>
        <xdr:cNvSpPr>
          <a:spLocks noChangeShapeType="1"/>
        </xdr:cNvSpPr>
      </xdr:nvSpPr>
      <xdr:spPr bwMode="auto">
        <a:xfrm>
          <a:off x="4027714" y="3477986"/>
          <a:ext cx="2155372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9" name="Line 5">
          <a:extLst>
            <a:ext uri="{FF2B5EF4-FFF2-40B4-BE49-F238E27FC236}">
              <a16:creationId xmlns:a16="http://schemas.microsoft.com/office/drawing/2014/main" id="{8337AD97-3133-4620-A913-8130FCAF4C2A}"/>
            </a:ext>
          </a:extLst>
        </xdr:cNvPr>
        <xdr:cNvSpPr>
          <a:spLocks noChangeShapeType="1"/>
        </xdr:cNvSpPr>
      </xdr:nvSpPr>
      <xdr:spPr bwMode="auto">
        <a:xfrm>
          <a:off x="778329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DF3D5DDA-6C66-4513-9F39-E0BE42DE17B9}"/>
            </a:ext>
          </a:extLst>
        </xdr:cNvPr>
        <xdr:cNvSpPr>
          <a:spLocks noChangeShapeType="1"/>
        </xdr:cNvSpPr>
      </xdr:nvSpPr>
      <xdr:spPr bwMode="auto">
        <a:xfrm>
          <a:off x="957943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51" name="Line 7">
          <a:extLst>
            <a:ext uri="{FF2B5EF4-FFF2-40B4-BE49-F238E27FC236}">
              <a16:creationId xmlns:a16="http://schemas.microsoft.com/office/drawing/2014/main" id="{438751CC-9C23-4920-92E3-AEAE638783A0}"/>
            </a:ext>
          </a:extLst>
        </xdr:cNvPr>
        <xdr:cNvSpPr>
          <a:spLocks noChangeShapeType="1"/>
        </xdr:cNvSpPr>
      </xdr:nvSpPr>
      <xdr:spPr bwMode="auto">
        <a:xfrm>
          <a:off x="1137557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52" name="Line 8">
          <a:extLst>
            <a:ext uri="{FF2B5EF4-FFF2-40B4-BE49-F238E27FC236}">
              <a16:creationId xmlns:a16="http://schemas.microsoft.com/office/drawing/2014/main" id="{1207F7A1-293B-4CCA-B78C-9EF018AA7E10}"/>
            </a:ext>
          </a:extLst>
        </xdr:cNvPr>
        <xdr:cNvSpPr>
          <a:spLocks noChangeShapeType="1"/>
        </xdr:cNvSpPr>
      </xdr:nvSpPr>
      <xdr:spPr bwMode="auto">
        <a:xfrm>
          <a:off x="1317171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25</xdr:col>
      <xdr:colOff>0</xdr:colOff>
      <xdr:row>5</xdr:row>
      <xdr:rowOff>0</xdr:rowOff>
    </xdr:to>
    <xdr:sp macro="" textlink="">
      <xdr:nvSpPr>
        <xdr:cNvPr id="53" name="Line 9">
          <a:extLst>
            <a:ext uri="{FF2B5EF4-FFF2-40B4-BE49-F238E27FC236}">
              <a16:creationId xmlns:a16="http://schemas.microsoft.com/office/drawing/2014/main" id="{77603D01-EDF1-4C5D-B70D-68AEC2D3157D}"/>
            </a:ext>
          </a:extLst>
        </xdr:cNvPr>
        <xdr:cNvSpPr>
          <a:spLocks noChangeShapeType="1"/>
        </xdr:cNvSpPr>
      </xdr:nvSpPr>
      <xdr:spPr bwMode="auto">
        <a:xfrm>
          <a:off x="1496786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5</xdr:row>
      <xdr:rowOff>0</xdr:rowOff>
    </xdr:to>
    <xdr:sp macro="" textlink="">
      <xdr:nvSpPr>
        <xdr:cNvPr id="54" name="Line 10">
          <a:extLst>
            <a:ext uri="{FF2B5EF4-FFF2-40B4-BE49-F238E27FC236}">
              <a16:creationId xmlns:a16="http://schemas.microsoft.com/office/drawing/2014/main" id="{C4349E91-70FD-4E00-A856-6A3DB120D71F}"/>
            </a:ext>
          </a:extLst>
        </xdr:cNvPr>
        <xdr:cNvSpPr>
          <a:spLocks noChangeShapeType="1"/>
        </xdr:cNvSpPr>
      </xdr:nvSpPr>
      <xdr:spPr bwMode="auto">
        <a:xfrm>
          <a:off x="1676400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55" name="Line 11">
          <a:extLst>
            <a:ext uri="{FF2B5EF4-FFF2-40B4-BE49-F238E27FC236}">
              <a16:creationId xmlns:a16="http://schemas.microsoft.com/office/drawing/2014/main" id="{40BAFCC6-6D05-47DA-95AB-A686A216E74C}"/>
            </a:ext>
          </a:extLst>
        </xdr:cNvPr>
        <xdr:cNvSpPr>
          <a:spLocks noChangeShapeType="1"/>
        </xdr:cNvSpPr>
      </xdr:nvSpPr>
      <xdr:spPr bwMode="auto">
        <a:xfrm>
          <a:off x="1856014" y="522514"/>
          <a:ext cx="0" cy="310243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0</xdr:rowOff>
    </xdr:from>
    <xdr:to>
      <xdr:col>104</xdr:col>
      <xdr:colOff>0</xdr:colOff>
      <xdr:row>32</xdr:row>
      <xdr:rowOff>0</xdr:rowOff>
    </xdr:to>
    <xdr:sp macro="" textlink="">
      <xdr:nvSpPr>
        <xdr:cNvPr id="57" name="Line 23">
          <a:extLst>
            <a:ext uri="{FF2B5EF4-FFF2-40B4-BE49-F238E27FC236}">
              <a16:creationId xmlns:a16="http://schemas.microsoft.com/office/drawing/2014/main" id="{352F8D35-3528-4161-B771-B870A9BB1C15}"/>
            </a:ext>
          </a:extLst>
        </xdr:cNvPr>
        <xdr:cNvSpPr>
          <a:spLocks noChangeShapeType="1"/>
        </xdr:cNvSpPr>
      </xdr:nvSpPr>
      <xdr:spPr bwMode="auto">
        <a:xfrm>
          <a:off x="4027714" y="3477986"/>
          <a:ext cx="2155372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146</xdr:colOff>
      <xdr:row>39</xdr:row>
      <xdr:rowOff>12047</xdr:rowOff>
    </xdr:from>
    <xdr:to>
      <xdr:col>4</xdr:col>
      <xdr:colOff>146</xdr:colOff>
      <xdr:row>51</xdr:row>
      <xdr:rowOff>13355</xdr:rowOff>
    </xdr:to>
    <xdr:sp macro="" textlink="">
      <xdr:nvSpPr>
        <xdr:cNvPr id="58" name="Line 39">
          <a:extLst>
            <a:ext uri="{FF2B5EF4-FFF2-40B4-BE49-F238E27FC236}">
              <a16:creationId xmlns:a16="http://schemas.microsoft.com/office/drawing/2014/main" id="{10FBFB34-CD11-48F5-9F1C-906541F03A5A}"/>
            </a:ext>
          </a:extLst>
        </xdr:cNvPr>
        <xdr:cNvSpPr>
          <a:spLocks noChangeShapeType="1"/>
        </xdr:cNvSpPr>
      </xdr:nvSpPr>
      <xdr:spPr bwMode="auto">
        <a:xfrm>
          <a:off x="304946" y="4273804"/>
          <a:ext cx="0" cy="3593594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</xdr:row>
      <xdr:rowOff>266700</xdr:rowOff>
    </xdr:from>
    <xdr:to>
      <xdr:col>43</xdr:col>
      <xdr:colOff>19050</xdr:colOff>
      <xdr:row>5</xdr:row>
      <xdr:rowOff>57211</xdr:rowOff>
    </xdr:to>
    <xdr:sp macro="" textlink="">
      <xdr:nvSpPr>
        <xdr:cNvPr id="61" name="吹き出し: 角を丸めた四角形 60">
          <a:extLst>
            <a:ext uri="{FF2B5EF4-FFF2-40B4-BE49-F238E27FC236}">
              <a16:creationId xmlns:a16="http://schemas.microsoft.com/office/drawing/2014/main" id="{6BB0CB8B-7E96-451D-9D30-821ED8DDEBCE}"/>
            </a:ext>
          </a:extLst>
        </xdr:cNvPr>
        <xdr:cNvSpPr/>
      </xdr:nvSpPr>
      <xdr:spPr>
        <a:xfrm>
          <a:off x="587829" y="326571"/>
          <a:ext cx="2135232" cy="513322"/>
        </a:xfrm>
        <a:prstGeom prst="wedgeRoundRectCallout">
          <a:avLst>
            <a:gd name="adj1" fmla="val -40404"/>
            <a:gd name="adj2" fmla="val 1765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17991</xdr:colOff>
      <xdr:row>1</xdr:row>
      <xdr:rowOff>318559</xdr:rowOff>
    </xdr:from>
    <xdr:to>
      <xdr:col>41</xdr:col>
      <xdr:colOff>64558</xdr:colOff>
      <xdr:row>5</xdr:row>
      <xdr:rowOff>140759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D1515A5-8DCC-40AF-90EF-092469822C13}"/>
            </a:ext>
          </a:extLst>
        </xdr:cNvPr>
        <xdr:cNvSpPr txBox="1"/>
      </xdr:nvSpPr>
      <xdr:spPr>
        <a:xfrm>
          <a:off x="557923" y="379519"/>
          <a:ext cx="1960275" cy="592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弊社の現場担当者または注文者名を記入して下さい</a:t>
          </a:r>
        </a:p>
      </xdr:txBody>
    </xdr:sp>
    <xdr:clientData/>
  </xdr:twoCellAnchor>
  <xdr:twoCellAnchor>
    <xdr:from>
      <xdr:col>65</xdr:col>
      <xdr:colOff>0</xdr:colOff>
      <xdr:row>17</xdr:row>
      <xdr:rowOff>40219</xdr:rowOff>
    </xdr:from>
    <xdr:to>
      <xdr:col>102</xdr:col>
      <xdr:colOff>28575</xdr:colOff>
      <xdr:row>23</xdr:row>
      <xdr:rowOff>103720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11524130-A6A2-4373-AFFB-AD34BB78BEC9}"/>
            </a:ext>
          </a:extLst>
        </xdr:cNvPr>
        <xdr:cNvSpPr/>
      </xdr:nvSpPr>
      <xdr:spPr>
        <a:xfrm>
          <a:off x="3848100" y="2228248"/>
          <a:ext cx="2245995" cy="463006"/>
        </a:xfrm>
        <a:prstGeom prst="wedgeRoundRectCallout">
          <a:avLst>
            <a:gd name="adj1" fmla="val -35605"/>
            <a:gd name="adj2" fmla="val -1129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423</xdr:colOff>
      <xdr:row>17</xdr:row>
      <xdr:rowOff>38100</xdr:rowOff>
    </xdr:from>
    <xdr:to>
      <xdr:col>108</xdr:col>
      <xdr:colOff>152401</xdr:colOff>
      <xdr:row>25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DB32AA7-4509-43A2-A6F9-92B9073E286A}"/>
            </a:ext>
          </a:extLst>
        </xdr:cNvPr>
        <xdr:cNvSpPr txBox="1"/>
      </xdr:nvSpPr>
      <xdr:spPr>
        <a:xfrm>
          <a:off x="4039023" y="2139043"/>
          <a:ext cx="2666578" cy="566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適格請求書発行事業者登録番号を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記入して下さい</a:t>
          </a:r>
        </a:p>
      </xdr:txBody>
    </xdr:sp>
    <xdr:clientData/>
  </xdr:twoCellAnchor>
  <xdr:twoCellAnchor>
    <xdr:from>
      <xdr:col>26</xdr:col>
      <xdr:colOff>18232</xdr:colOff>
      <xdr:row>48</xdr:row>
      <xdr:rowOff>253910</xdr:rowOff>
    </xdr:from>
    <xdr:to>
      <xdr:col>62</xdr:col>
      <xdr:colOff>21770</xdr:colOff>
      <xdr:row>51</xdr:row>
      <xdr:rowOff>17962</xdr:rowOff>
    </xdr:to>
    <xdr:sp macro="" textlink="">
      <xdr:nvSpPr>
        <xdr:cNvPr id="67" name="吹き出し: 角を丸めた四角形 66">
          <a:extLst>
            <a:ext uri="{FF2B5EF4-FFF2-40B4-BE49-F238E27FC236}">
              <a16:creationId xmlns:a16="http://schemas.microsoft.com/office/drawing/2014/main" id="{55CA53FF-82D8-4F44-970A-BDEFFC3A4B34}"/>
            </a:ext>
          </a:extLst>
        </xdr:cNvPr>
        <xdr:cNvSpPr/>
      </xdr:nvSpPr>
      <xdr:spPr>
        <a:xfrm>
          <a:off x="1705518" y="7209881"/>
          <a:ext cx="2115366" cy="662124"/>
        </a:xfrm>
        <a:prstGeom prst="wedgeRoundRectCallout">
          <a:avLst>
            <a:gd name="adj1" fmla="val 28367"/>
            <a:gd name="adj2" fmla="val -470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3656</xdr:colOff>
      <xdr:row>49</xdr:row>
      <xdr:rowOff>40035</xdr:rowOff>
    </xdr:from>
    <xdr:to>
      <xdr:col>62</xdr:col>
      <xdr:colOff>47774</xdr:colOff>
      <xdr:row>51</xdr:row>
      <xdr:rowOff>25310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61FE9E60-C857-4F63-B4FD-0E0BE90B1938}"/>
            </a:ext>
          </a:extLst>
        </xdr:cNvPr>
        <xdr:cNvSpPr txBox="1"/>
      </xdr:nvSpPr>
      <xdr:spPr>
        <a:xfrm>
          <a:off x="1870556" y="7295364"/>
          <a:ext cx="1976332" cy="5839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こちらに入力する金額は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「税抜き」です</a:t>
          </a:r>
        </a:p>
      </xdr:txBody>
    </xdr:sp>
    <xdr:clientData/>
  </xdr:twoCellAnchor>
  <xdr:twoCellAnchor>
    <xdr:from>
      <xdr:col>5</xdr:col>
      <xdr:colOff>76199</xdr:colOff>
      <xdr:row>41</xdr:row>
      <xdr:rowOff>167911</xdr:rowOff>
    </xdr:from>
    <xdr:to>
      <xdr:col>41</xdr:col>
      <xdr:colOff>19322</xdr:colOff>
      <xdr:row>47</xdr:row>
      <xdr:rowOff>211181</xdr:rowOff>
    </xdr:to>
    <xdr:sp macro="" textlink="">
      <xdr:nvSpPr>
        <xdr:cNvPr id="69" name="吹き出し: 角を丸めた四角形 68">
          <a:extLst>
            <a:ext uri="{FF2B5EF4-FFF2-40B4-BE49-F238E27FC236}">
              <a16:creationId xmlns:a16="http://schemas.microsoft.com/office/drawing/2014/main" id="{67D7BEA6-91E1-446E-84BF-6302B66C59C5}"/>
            </a:ext>
          </a:extLst>
        </xdr:cNvPr>
        <xdr:cNvSpPr/>
      </xdr:nvSpPr>
      <xdr:spPr>
        <a:xfrm>
          <a:off x="462642" y="5028382"/>
          <a:ext cx="2142037" cy="1839413"/>
        </a:xfrm>
        <a:prstGeom prst="wedgeRoundRectCallout">
          <a:avLst>
            <a:gd name="adj1" fmla="val -4510"/>
            <a:gd name="adj2" fmla="val -616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70332</xdr:colOff>
      <xdr:row>42</xdr:row>
      <xdr:rowOff>95279</xdr:rowOff>
    </xdr:from>
    <xdr:to>
      <xdr:col>44</xdr:col>
      <xdr:colOff>40006</xdr:colOff>
      <xdr:row>48</xdr:row>
      <xdr:rowOff>45447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4BB766E-379D-46B2-ABF2-E2DB789090FE}"/>
            </a:ext>
          </a:extLst>
        </xdr:cNvPr>
        <xdr:cNvSpPr txBox="1"/>
      </xdr:nvSpPr>
      <xdr:spPr>
        <a:xfrm>
          <a:off x="538418" y="5255108"/>
          <a:ext cx="2266559" cy="1746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貴社明細書がある場合は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「別紙添付」として下さって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結構です。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ただし上記請求金額欄が自動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計算となる為、数量、単価及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び消費税率の入力をお願いし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ます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58</xdr:col>
      <xdr:colOff>41638</xdr:colOff>
      <xdr:row>43</xdr:row>
      <xdr:rowOff>12791</xdr:rowOff>
    </xdr:from>
    <xdr:to>
      <xdr:col>94</xdr:col>
      <xdr:colOff>18234</xdr:colOff>
      <xdr:row>47</xdr:row>
      <xdr:rowOff>61505</xdr:rowOff>
    </xdr:to>
    <xdr:sp macro="" textlink="">
      <xdr:nvSpPr>
        <xdr:cNvPr id="73" name="吹き出し: 角を丸めた四角形 72">
          <a:extLst>
            <a:ext uri="{FF2B5EF4-FFF2-40B4-BE49-F238E27FC236}">
              <a16:creationId xmlns:a16="http://schemas.microsoft.com/office/drawing/2014/main" id="{2BA8D52F-E081-470F-A883-A6FDFA5BF13B}"/>
            </a:ext>
          </a:extLst>
        </xdr:cNvPr>
        <xdr:cNvSpPr/>
      </xdr:nvSpPr>
      <xdr:spPr>
        <a:xfrm>
          <a:off x="3601267" y="5471977"/>
          <a:ext cx="2131967" cy="1246142"/>
        </a:xfrm>
        <a:prstGeom prst="wedgeRoundRectCallout">
          <a:avLst>
            <a:gd name="adj1" fmla="val 34367"/>
            <a:gd name="adj2" fmla="val -6633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41213</xdr:colOff>
      <xdr:row>43</xdr:row>
      <xdr:rowOff>220193</xdr:rowOff>
    </xdr:from>
    <xdr:to>
      <xdr:col>98</xdr:col>
      <xdr:colOff>38100</xdr:colOff>
      <xdr:row>49</xdr:row>
      <xdr:rowOff>172538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E263AFF-6022-4406-BCE5-2D2DAFDECBAD}"/>
            </a:ext>
          </a:extLst>
        </xdr:cNvPr>
        <xdr:cNvSpPr txBox="1"/>
      </xdr:nvSpPr>
      <xdr:spPr>
        <a:xfrm>
          <a:off x="3720584" y="5679379"/>
          <a:ext cx="2272002" cy="1748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消費税率をプルダウンから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選択してください。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上記請求金額欄に自動で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集計されます。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67</xdr:col>
      <xdr:colOff>38100</xdr:colOff>
      <xdr:row>5</xdr:row>
      <xdr:rowOff>94707</xdr:rowOff>
    </xdr:from>
    <xdr:to>
      <xdr:col>105</xdr:col>
      <xdr:colOff>4625</xdr:colOff>
      <xdr:row>8</xdr:row>
      <xdr:rowOff>80918</xdr:rowOff>
    </xdr:to>
    <xdr:sp macro="" textlink="">
      <xdr:nvSpPr>
        <xdr:cNvPr id="86" name="吹き出し: 角を丸めた四角形 85">
          <a:extLst>
            <a:ext uri="{FF2B5EF4-FFF2-40B4-BE49-F238E27FC236}">
              <a16:creationId xmlns:a16="http://schemas.microsoft.com/office/drawing/2014/main" id="{A6DC86C6-1EA0-4045-A427-DD3B70B61981}"/>
            </a:ext>
          </a:extLst>
        </xdr:cNvPr>
        <xdr:cNvSpPr/>
      </xdr:nvSpPr>
      <xdr:spPr>
        <a:xfrm>
          <a:off x="4136571" y="878478"/>
          <a:ext cx="2241640" cy="459740"/>
        </a:xfrm>
        <a:prstGeom prst="wedgeRoundRectCallout">
          <a:avLst>
            <a:gd name="adj1" fmla="val 12186"/>
            <a:gd name="adj2" fmla="val -11421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67</xdr:col>
      <xdr:colOff>38100</xdr:colOff>
      <xdr:row>5</xdr:row>
      <xdr:rowOff>93618</xdr:rowOff>
    </xdr:from>
    <xdr:to>
      <xdr:col>119</xdr:col>
      <xdr:colOff>86936</xdr:colOff>
      <xdr:row>9</xdr:row>
      <xdr:rowOff>22470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93FA4DBB-CD91-47F1-BFE7-C4BD8082046E}"/>
            </a:ext>
          </a:extLst>
        </xdr:cNvPr>
        <xdr:cNvSpPr txBox="1"/>
      </xdr:nvSpPr>
      <xdr:spPr>
        <a:xfrm>
          <a:off x="4136571" y="877389"/>
          <a:ext cx="2890008" cy="560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貴社で番号管理をされている場合</a:t>
          </a:r>
          <a:endParaRPr kumimoji="1" lang="en-US" altLang="ja-JP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は入力してください。</a:t>
          </a:r>
        </a:p>
      </xdr:txBody>
    </xdr:sp>
    <xdr:clientData/>
  </xdr:twoCellAnchor>
  <xdr:twoCellAnchor>
    <xdr:from>
      <xdr:col>67</xdr:col>
      <xdr:colOff>55518</xdr:colOff>
      <xdr:row>25</xdr:row>
      <xdr:rowOff>96882</xdr:rowOff>
    </xdr:from>
    <xdr:to>
      <xdr:col>107</xdr:col>
      <xdr:colOff>46808</xdr:colOff>
      <xdr:row>26</xdr:row>
      <xdr:rowOff>0</xdr:rowOff>
    </xdr:to>
    <xdr:sp macro="" textlink="">
      <xdr:nvSpPr>
        <xdr:cNvPr id="2" name="Line 22">
          <a:extLst>
            <a:ext uri="{FF2B5EF4-FFF2-40B4-BE49-F238E27FC236}">
              <a16:creationId xmlns:a16="http://schemas.microsoft.com/office/drawing/2014/main" id="{1FAA2036-3460-4FC8-AFCF-6512E7FA6F74}"/>
            </a:ext>
          </a:extLst>
        </xdr:cNvPr>
        <xdr:cNvSpPr>
          <a:spLocks noChangeShapeType="1"/>
        </xdr:cNvSpPr>
      </xdr:nvSpPr>
      <xdr:spPr bwMode="auto">
        <a:xfrm flipV="1">
          <a:off x="4153989" y="2801982"/>
          <a:ext cx="2386148" cy="1089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</xdr:colOff>
      <xdr:row>30</xdr:row>
      <xdr:rowOff>0</xdr:rowOff>
    </xdr:from>
    <xdr:to>
      <xdr:col>103</xdr:col>
      <xdr:colOff>10887</xdr:colOff>
      <xdr:row>30</xdr:row>
      <xdr:rowOff>0</xdr:rowOff>
    </xdr:to>
    <xdr:sp macro="" textlink="">
      <xdr:nvSpPr>
        <xdr:cNvPr id="4" name="Line 22">
          <a:extLst>
            <a:ext uri="{FF2B5EF4-FFF2-40B4-BE49-F238E27FC236}">
              <a16:creationId xmlns:a16="http://schemas.microsoft.com/office/drawing/2014/main" id="{85319AA0-0AD2-49C1-806C-9B5FDD5F1EB2}"/>
            </a:ext>
          </a:extLst>
        </xdr:cNvPr>
        <xdr:cNvSpPr>
          <a:spLocks noChangeShapeType="1"/>
        </xdr:cNvSpPr>
      </xdr:nvSpPr>
      <xdr:spPr bwMode="auto">
        <a:xfrm>
          <a:off x="4158344" y="3292929"/>
          <a:ext cx="2104209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54429</xdr:colOff>
      <xdr:row>25</xdr:row>
      <xdr:rowOff>97971</xdr:rowOff>
    </xdr:from>
    <xdr:to>
      <xdr:col>115</xdr:col>
      <xdr:colOff>48985</xdr:colOff>
      <xdr:row>26</xdr:row>
      <xdr:rowOff>0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82E43B53-E432-481B-A0BB-1F8CAEABB4CC}"/>
            </a:ext>
          </a:extLst>
        </xdr:cNvPr>
        <xdr:cNvSpPr>
          <a:spLocks noChangeShapeType="1"/>
        </xdr:cNvSpPr>
      </xdr:nvSpPr>
      <xdr:spPr bwMode="auto">
        <a:xfrm flipV="1">
          <a:off x="4152900" y="2846614"/>
          <a:ext cx="2389414" cy="10886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3266</xdr:colOff>
      <xdr:row>33</xdr:row>
      <xdr:rowOff>64225</xdr:rowOff>
    </xdr:from>
    <xdr:to>
      <xdr:col>107</xdr:col>
      <xdr:colOff>38100</xdr:colOff>
      <xdr:row>33</xdr:row>
      <xdr:rowOff>64225</xdr:rowOff>
    </xdr:to>
    <xdr:sp macro="" textlink="">
      <xdr:nvSpPr>
        <xdr:cNvPr id="11" name="Line 23">
          <a:extLst>
            <a:ext uri="{FF2B5EF4-FFF2-40B4-BE49-F238E27FC236}">
              <a16:creationId xmlns:a16="http://schemas.microsoft.com/office/drawing/2014/main" id="{014674CA-FE11-4C7F-B833-59340678E712}"/>
            </a:ext>
          </a:extLst>
        </xdr:cNvPr>
        <xdr:cNvSpPr>
          <a:spLocks noChangeShapeType="1"/>
        </xdr:cNvSpPr>
      </xdr:nvSpPr>
      <xdr:spPr bwMode="auto">
        <a:xfrm flipV="1">
          <a:off x="4239986" y="3676105"/>
          <a:ext cx="2412274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3412</xdr:colOff>
      <xdr:row>42</xdr:row>
      <xdr:rowOff>1161</xdr:rowOff>
    </xdr:from>
    <xdr:to>
      <xdr:col>4</xdr:col>
      <xdr:colOff>3412</xdr:colOff>
      <xdr:row>54</xdr:row>
      <xdr:rowOff>2469</xdr:rowOff>
    </xdr:to>
    <xdr:sp macro="" textlink="">
      <xdr:nvSpPr>
        <xdr:cNvPr id="21" name="Line 39">
          <a:extLst>
            <a:ext uri="{FF2B5EF4-FFF2-40B4-BE49-F238E27FC236}">
              <a16:creationId xmlns:a16="http://schemas.microsoft.com/office/drawing/2014/main" id="{B7AC4E1E-8095-4ED7-AE64-14D99E21FAF9}"/>
            </a:ext>
          </a:extLst>
        </xdr:cNvPr>
        <xdr:cNvSpPr>
          <a:spLocks noChangeShapeType="1"/>
        </xdr:cNvSpPr>
      </xdr:nvSpPr>
      <xdr:spPr bwMode="auto">
        <a:xfrm>
          <a:off x="308212" y="4458861"/>
          <a:ext cx="0" cy="3593594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</xdr:colOff>
      <xdr:row>30</xdr:row>
      <xdr:rowOff>0</xdr:rowOff>
    </xdr:from>
    <xdr:to>
      <xdr:col>111</xdr:col>
      <xdr:colOff>10887</xdr:colOff>
      <xdr:row>30</xdr:row>
      <xdr:rowOff>0</xdr:rowOff>
    </xdr:to>
    <xdr:sp macro="" textlink="">
      <xdr:nvSpPr>
        <xdr:cNvPr id="87" name="Line 22">
          <a:extLst>
            <a:ext uri="{FF2B5EF4-FFF2-40B4-BE49-F238E27FC236}">
              <a16:creationId xmlns:a16="http://schemas.microsoft.com/office/drawing/2014/main" id="{D396A46B-70DD-48F8-BB08-BFC070C659CC}"/>
            </a:ext>
          </a:extLst>
        </xdr:cNvPr>
        <xdr:cNvSpPr>
          <a:spLocks noChangeShapeType="1"/>
        </xdr:cNvSpPr>
      </xdr:nvSpPr>
      <xdr:spPr bwMode="auto">
        <a:xfrm>
          <a:off x="4158344" y="3292929"/>
          <a:ext cx="2106386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5589</xdr:colOff>
      <xdr:row>42</xdr:row>
      <xdr:rowOff>1161</xdr:rowOff>
    </xdr:from>
    <xdr:to>
      <xdr:col>4</xdr:col>
      <xdr:colOff>5589</xdr:colOff>
      <xdr:row>54</xdr:row>
      <xdr:rowOff>2469</xdr:rowOff>
    </xdr:to>
    <xdr:sp macro="" textlink="">
      <xdr:nvSpPr>
        <xdr:cNvPr id="6" name="Line 39">
          <a:extLst>
            <a:ext uri="{FF2B5EF4-FFF2-40B4-BE49-F238E27FC236}">
              <a16:creationId xmlns:a16="http://schemas.microsoft.com/office/drawing/2014/main" id="{F0F5EA65-3543-40D6-80FE-E4C12FA41BBB}"/>
            </a:ext>
          </a:extLst>
        </xdr:cNvPr>
        <xdr:cNvSpPr>
          <a:spLocks noChangeShapeType="1"/>
        </xdr:cNvSpPr>
      </xdr:nvSpPr>
      <xdr:spPr bwMode="auto">
        <a:xfrm>
          <a:off x="310389" y="4426204"/>
          <a:ext cx="0" cy="3593594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54431</xdr:colOff>
      <xdr:row>25</xdr:row>
      <xdr:rowOff>97970</xdr:rowOff>
    </xdr:from>
    <xdr:to>
      <xdr:col>115</xdr:col>
      <xdr:colOff>43543</xdr:colOff>
      <xdr:row>26</xdr:row>
      <xdr:rowOff>0</xdr:rowOff>
    </xdr:to>
    <xdr:sp macro="" textlink="">
      <xdr:nvSpPr>
        <xdr:cNvPr id="9" name="Line 22">
          <a:extLst>
            <a:ext uri="{FF2B5EF4-FFF2-40B4-BE49-F238E27FC236}">
              <a16:creationId xmlns:a16="http://schemas.microsoft.com/office/drawing/2014/main" id="{F9808F1B-F1FF-4FE0-93B2-DACFFDC468CC}"/>
            </a:ext>
          </a:extLst>
        </xdr:cNvPr>
        <xdr:cNvSpPr>
          <a:spLocks noChangeShapeType="1"/>
        </xdr:cNvSpPr>
      </xdr:nvSpPr>
      <xdr:spPr bwMode="auto">
        <a:xfrm flipV="1">
          <a:off x="4152902" y="2803070"/>
          <a:ext cx="2383970" cy="1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4355</xdr:colOff>
      <xdr:row>34</xdr:row>
      <xdr:rowOff>1088</xdr:rowOff>
    </xdr:from>
    <xdr:to>
      <xdr:col>107</xdr:col>
      <xdr:colOff>39189</xdr:colOff>
      <xdr:row>34</xdr:row>
      <xdr:rowOff>1088</xdr:rowOff>
    </xdr:to>
    <xdr:sp macro="" textlink="">
      <xdr:nvSpPr>
        <xdr:cNvPr id="13" name="Line 23">
          <a:extLst>
            <a:ext uri="{FF2B5EF4-FFF2-40B4-BE49-F238E27FC236}">
              <a16:creationId xmlns:a16="http://schemas.microsoft.com/office/drawing/2014/main" id="{E189E4A1-61FF-4C94-AE79-A612649890CB}"/>
            </a:ext>
          </a:extLst>
        </xdr:cNvPr>
        <xdr:cNvSpPr>
          <a:spLocks noChangeShapeType="1"/>
        </xdr:cNvSpPr>
      </xdr:nvSpPr>
      <xdr:spPr bwMode="auto">
        <a:xfrm flipV="1">
          <a:off x="4241075" y="3696788"/>
          <a:ext cx="2412274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8710</xdr:colOff>
      <xdr:row>30</xdr:row>
      <xdr:rowOff>9796</xdr:rowOff>
    </xdr:from>
    <xdr:to>
      <xdr:col>111</xdr:col>
      <xdr:colOff>20685</xdr:colOff>
      <xdr:row>30</xdr:row>
      <xdr:rowOff>9796</xdr:rowOff>
    </xdr:to>
    <xdr:sp macro="" textlink="">
      <xdr:nvSpPr>
        <xdr:cNvPr id="14" name="Line 22">
          <a:extLst>
            <a:ext uri="{FF2B5EF4-FFF2-40B4-BE49-F238E27FC236}">
              <a16:creationId xmlns:a16="http://schemas.microsoft.com/office/drawing/2014/main" id="{08E797DF-6F42-4C70-83CE-707BF6CEE1F1}"/>
            </a:ext>
          </a:extLst>
        </xdr:cNvPr>
        <xdr:cNvSpPr>
          <a:spLocks noChangeShapeType="1"/>
        </xdr:cNvSpPr>
      </xdr:nvSpPr>
      <xdr:spPr bwMode="auto">
        <a:xfrm>
          <a:off x="4245430" y="3278776"/>
          <a:ext cx="263325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AC70-CCBC-4F75-B5FF-88AAA96D553E}">
  <dimension ref="A3:N33"/>
  <sheetViews>
    <sheetView tabSelected="1" workbookViewId="0"/>
  </sheetViews>
  <sheetFormatPr defaultColWidth="5.796875" defaultRowHeight="18" x14ac:dyDescent="0.45"/>
  <cols>
    <col min="13" max="13" width="5.796875" customWidth="1"/>
  </cols>
  <sheetData>
    <row r="3" spans="1:14" x14ac:dyDescent="0.4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45">
      <c r="A5" s="1"/>
      <c r="B5" s="1" t="s">
        <v>296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45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45">
      <c r="A9" s="1"/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45">
      <c r="A11" s="1"/>
      <c r="B11" s="1" t="s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45">
      <c r="A12" s="1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45">
      <c r="A13" s="1"/>
      <c r="B13" s="1" t="s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45">
      <c r="A15" s="1"/>
      <c r="B15" s="1" t="s">
        <v>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45">
      <c r="A16" s="1"/>
      <c r="B16" s="1" t="s"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5">
      <c r="A18" s="1"/>
      <c r="B18" s="1" t="s">
        <v>9</v>
      </c>
      <c r="C18" s="1"/>
      <c r="D18" s="1"/>
      <c r="E18" s="1"/>
      <c r="F18" s="1"/>
      <c r="G18" s="1"/>
      <c r="H18" s="1"/>
      <c r="I18" s="1"/>
      <c r="J18" s="1"/>
      <c r="K18" s="5"/>
      <c r="L18" s="6"/>
      <c r="M18" s="2"/>
      <c r="N18" s="3"/>
    </row>
    <row r="19" spans="1:14" x14ac:dyDescent="0.45">
      <c r="A19" s="1"/>
      <c r="B19" s="1" t="s">
        <v>10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5">
      <c r="A21" s="1"/>
      <c r="B21" s="1" t="s">
        <v>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5">
      <c r="A23" s="1"/>
      <c r="B23" s="1" t="s">
        <v>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1"/>
      <c r="B24" s="1" t="s">
        <v>12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/>
      <c r="B26" s="1" t="s">
        <v>13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 t="s">
        <v>14</v>
      </c>
    </row>
    <row r="30" spans="1:14" x14ac:dyDescent="0.45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3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M33" s="1"/>
    </row>
  </sheetData>
  <sheetProtection algorithmName="SHA-512" hashValue="2i/b4+M0iYP3TQYsTgM1+OeHrYW81+kXl911zGWNKgmSyYk9gbEWplqp7r7ErGw22VP2MYH+x1kwwwhWqpDRyw==" saltValue="gncxJ/TS8hMX7xA+bj/yXg==" spinCount="100000" sheet="1" objects="1" scenarios="1"/>
  <phoneticPr fontId="2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A836-2854-4A1B-B328-5C2526BC0CBA}">
  <dimension ref="A1:DL167"/>
  <sheetViews>
    <sheetView workbookViewId="0">
      <selection activeCell="DT41" sqref="DT41"/>
    </sheetView>
  </sheetViews>
  <sheetFormatPr defaultColWidth="8.09765625" defaultRowHeight="13.2" x14ac:dyDescent="0.45"/>
  <cols>
    <col min="1" max="108" width="0.796875" style="14" customWidth="1"/>
    <col min="109" max="109" width="5.09765625" style="14" customWidth="1"/>
    <col min="110" max="116" width="5.09765625" style="14" hidden="1" customWidth="1"/>
    <col min="117" max="123" width="5.09765625" style="14" customWidth="1"/>
    <col min="124" max="16384" width="8.09765625" style="14"/>
  </cols>
  <sheetData>
    <row r="1" spans="1:116" ht="5.25" customHeight="1" x14ac:dyDescent="0.4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F1" s="26"/>
      <c r="DG1" s="26"/>
      <c r="DH1" s="26"/>
    </row>
    <row r="2" spans="1:116" ht="25.8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5" t="s">
        <v>166</v>
      </c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F2" s="26" t="s">
        <v>154</v>
      </c>
      <c r="DG2" s="26" t="s">
        <v>149</v>
      </c>
      <c r="DH2" s="26" t="s">
        <v>149</v>
      </c>
      <c r="DI2" s="27" t="s">
        <v>153</v>
      </c>
      <c r="DJ2" s="14" t="s">
        <v>152</v>
      </c>
      <c r="DK2" s="14" t="s">
        <v>25</v>
      </c>
      <c r="DL2" s="16" t="s">
        <v>151</v>
      </c>
    </row>
    <row r="3" spans="1:116" ht="11.25" customHeight="1" x14ac:dyDescent="0.45">
      <c r="A3" s="77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25" t="s">
        <v>150</v>
      </c>
      <c r="CK3" s="125"/>
      <c r="CL3" s="125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14"/>
      <c r="DF3" s="26" t="s">
        <v>149</v>
      </c>
      <c r="DG3" s="26" t="s">
        <v>142</v>
      </c>
      <c r="DH3" s="26" t="s">
        <v>142</v>
      </c>
      <c r="DJ3" s="14" t="s">
        <v>148</v>
      </c>
      <c r="DK3" s="14" t="s">
        <v>147</v>
      </c>
      <c r="DL3" s="16" t="s">
        <v>24</v>
      </c>
    </row>
    <row r="4" spans="1:116" ht="12" customHeight="1" x14ac:dyDescent="0.45">
      <c r="A4" s="77"/>
      <c r="B4" s="128"/>
      <c r="C4" s="128"/>
      <c r="D4" s="128"/>
      <c r="E4" s="128"/>
      <c r="F4" s="128"/>
      <c r="G4" s="128"/>
      <c r="H4" s="128"/>
      <c r="I4" s="128"/>
      <c r="J4" s="128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73"/>
      <c r="AI4" s="172"/>
      <c r="AJ4" s="114"/>
      <c r="AK4" s="114"/>
      <c r="AL4" s="114"/>
      <c r="AM4" s="114"/>
      <c r="AN4" s="159" t="s">
        <v>146</v>
      </c>
      <c r="AO4" s="159"/>
      <c r="AP4" s="159"/>
      <c r="AQ4" s="159"/>
      <c r="AR4" s="114"/>
      <c r="AS4" s="122"/>
      <c r="AT4" s="122"/>
      <c r="AU4" s="122"/>
      <c r="AV4" s="122"/>
      <c r="AW4" s="122"/>
      <c r="AX4" s="159" t="s">
        <v>145</v>
      </c>
      <c r="AY4" s="114"/>
      <c r="AZ4" s="114"/>
      <c r="BA4" s="114"/>
      <c r="BB4" s="122"/>
      <c r="BC4" s="122"/>
      <c r="BD4" s="122"/>
      <c r="BE4" s="122"/>
      <c r="BF4" s="122"/>
      <c r="BG4" s="159" t="s">
        <v>144</v>
      </c>
      <c r="BH4" s="114"/>
      <c r="BI4" s="114"/>
      <c r="BJ4" s="114"/>
      <c r="BK4" s="122"/>
      <c r="BL4" s="122"/>
      <c r="BM4" s="122"/>
      <c r="BN4" s="122"/>
      <c r="BO4" s="122"/>
      <c r="BP4" s="159" t="s">
        <v>143</v>
      </c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25"/>
      <c r="CK4" s="125"/>
      <c r="CL4" s="125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14"/>
      <c r="DF4" s="26" t="s">
        <v>142</v>
      </c>
      <c r="DG4" s="26" t="s">
        <v>140</v>
      </c>
      <c r="DH4" s="26" t="s">
        <v>140</v>
      </c>
      <c r="DK4" s="14" t="s">
        <v>141</v>
      </c>
    </row>
    <row r="5" spans="1:116" ht="12.75" customHeight="1" x14ac:dyDescent="0.45">
      <c r="A5" s="77"/>
      <c r="B5" s="128"/>
      <c r="C5" s="128"/>
      <c r="D5" s="128"/>
      <c r="E5" s="128"/>
      <c r="F5" s="128"/>
      <c r="G5" s="128"/>
      <c r="H5" s="128"/>
      <c r="I5" s="128"/>
      <c r="J5" s="128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74"/>
      <c r="AI5" s="172"/>
      <c r="AJ5" s="114"/>
      <c r="AK5" s="114"/>
      <c r="AL5" s="114"/>
      <c r="AM5" s="114"/>
      <c r="AN5" s="159"/>
      <c r="AO5" s="159"/>
      <c r="AP5" s="159"/>
      <c r="AQ5" s="159"/>
      <c r="AR5" s="114"/>
      <c r="AS5" s="122"/>
      <c r="AT5" s="122"/>
      <c r="AU5" s="122"/>
      <c r="AV5" s="122"/>
      <c r="AW5" s="122"/>
      <c r="AX5" s="114"/>
      <c r="AY5" s="114"/>
      <c r="AZ5" s="114"/>
      <c r="BA5" s="114"/>
      <c r="BB5" s="122"/>
      <c r="BC5" s="122"/>
      <c r="BD5" s="122"/>
      <c r="BE5" s="122"/>
      <c r="BF5" s="122"/>
      <c r="BG5" s="114"/>
      <c r="BH5" s="114"/>
      <c r="BI5" s="114"/>
      <c r="BJ5" s="114"/>
      <c r="BK5" s="122"/>
      <c r="BL5" s="122"/>
      <c r="BM5" s="122"/>
      <c r="BN5" s="122"/>
      <c r="BO5" s="122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F5" s="26" t="s">
        <v>140</v>
      </c>
      <c r="DG5" s="26" t="s">
        <v>138</v>
      </c>
      <c r="DH5" s="26" t="s">
        <v>138</v>
      </c>
      <c r="DK5" s="14" t="s">
        <v>139</v>
      </c>
    </row>
    <row r="6" spans="1:116" ht="12.75" customHeight="1" x14ac:dyDescent="0.45">
      <c r="A6" s="77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F6" s="26" t="s">
        <v>138</v>
      </c>
      <c r="DG6" s="26" t="s">
        <v>136</v>
      </c>
      <c r="DH6" s="26" t="s">
        <v>136</v>
      </c>
    </row>
    <row r="7" spans="1:116" ht="12.75" customHeight="1" x14ac:dyDescent="0.45">
      <c r="A7" s="154"/>
      <c r="B7" s="155" t="s">
        <v>137</v>
      </c>
      <c r="C7" s="156"/>
      <c r="D7" s="156"/>
      <c r="E7" s="156"/>
      <c r="F7" s="156"/>
      <c r="G7" s="156"/>
      <c r="H7" s="156"/>
      <c r="I7" s="156"/>
      <c r="J7" s="157"/>
      <c r="K7" s="164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6"/>
      <c r="BA7" s="167"/>
      <c r="BB7" s="172"/>
      <c r="BC7" s="114"/>
      <c r="BD7" s="114"/>
      <c r="BE7" s="114"/>
      <c r="BF7" s="114"/>
      <c r="BG7" s="175" t="s">
        <v>131</v>
      </c>
      <c r="BH7" s="176"/>
      <c r="BI7" s="176"/>
      <c r="BJ7" s="176"/>
      <c r="BK7" s="176"/>
      <c r="BL7" s="176"/>
      <c r="BM7" s="176"/>
      <c r="BN7" s="176"/>
      <c r="BO7" s="177"/>
      <c r="BP7" s="179"/>
      <c r="BQ7" s="180"/>
      <c r="BR7" s="131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4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F7" s="26" t="s">
        <v>136</v>
      </c>
      <c r="DG7" s="26" t="s">
        <v>135</v>
      </c>
      <c r="DH7" s="26" t="s">
        <v>135</v>
      </c>
    </row>
    <row r="8" spans="1:116" ht="12.75" customHeight="1" x14ac:dyDescent="0.45">
      <c r="A8" s="154"/>
      <c r="B8" s="158"/>
      <c r="C8" s="159"/>
      <c r="D8" s="159"/>
      <c r="E8" s="159"/>
      <c r="F8" s="159"/>
      <c r="G8" s="159"/>
      <c r="H8" s="159"/>
      <c r="I8" s="159"/>
      <c r="J8" s="160"/>
      <c r="K8" s="149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47"/>
      <c r="BA8" s="148"/>
      <c r="BB8" s="172"/>
      <c r="BC8" s="114"/>
      <c r="BD8" s="114"/>
      <c r="BE8" s="114"/>
      <c r="BF8" s="114"/>
      <c r="BG8" s="143"/>
      <c r="BH8" s="144"/>
      <c r="BI8" s="144"/>
      <c r="BJ8" s="144"/>
      <c r="BK8" s="144"/>
      <c r="BL8" s="144"/>
      <c r="BM8" s="144"/>
      <c r="BN8" s="144"/>
      <c r="BO8" s="178"/>
      <c r="BP8" s="181"/>
      <c r="BQ8" s="182"/>
      <c r="BR8" s="185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F8" s="26" t="s">
        <v>135</v>
      </c>
      <c r="DG8" s="26" t="s">
        <v>134</v>
      </c>
      <c r="DH8" s="26" t="s">
        <v>134</v>
      </c>
    </row>
    <row r="9" spans="1:116" ht="12.75" customHeight="1" x14ac:dyDescent="0.45">
      <c r="A9" s="154"/>
      <c r="B9" s="161"/>
      <c r="C9" s="162"/>
      <c r="D9" s="162"/>
      <c r="E9" s="162"/>
      <c r="F9" s="162"/>
      <c r="G9" s="162"/>
      <c r="H9" s="162"/>
      <c r="I9" s="162"/>
      <c r="J9" s="163"/>
      <c r="K9" s="168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70"/>
      <c r="BA9" s="171"/>
      <c r="BB9" s="172"/>
      <c r="BC9" s="114"/>
      <c r="BD9" s="114"/>
      <c r="BE9" s="114"/>
      <c r="BF9" s="114"/>
      <c r="BG9" s="175" t="s">
        <v>127</v>
      </c>
      <c r="BH9" s="176"/>
      <c r="BI9" s="176"/>
      <c r="BJ9" s="176"/>
      <c r="BK9" s="176"/>
      <c r="BL9" s="176"/>
      <c r="BM9" s="176"/>
      <c r="BN9" s="176"/>
      <c r="BO9" s="177"/>
      <c r="BP9" s="179" t="s">
        <v>126</v>
      </c>
      <c r="BQ9" s="189"/>
      <c r="BR9" s="131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3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F9" s="26" t="s">
        <v>134</v>
      </c>
      <c r="DG9" s="26" t="s">
        <v>132</v>
      </c>
      <c r="DH9" s="26" t="s">
        <v>132</v>
      </c>
    </row>
    <row r="10" spans="1:116" ht="12.75" customHeight="1" x14ac:dyDescent="0.45">
      <c r="A10" s="154"/>
      <c r="B10" s="137" t="s">
        <v>133</v>
      </c>
      <c r="C10" s="138"/>
      <c r="D10" s="138"/>
      <c r="E10" s="138"/>
      <c r="F10" s="138"/>
      <c r="G10" s="138"/>
      <c r="H10" s="138"/>
      <c r="I10" s="138"/>
      <c r="J10" s="139"/>
      <c r="K10" s="146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47"/>
      <c r="BA10" s="148"/>
      <c r="BB10" s="172"/>
      <c r="BC10" s="114"/>
      <c r="BD10" s="114"/>
      <c r="BE10" s="114"/>
      <c r="BF10" s="114"/>
      <c r="BG10" s="140"/>
      <c r="BH10" s="141"/>
      <c r="BI10" s="141"/>
      <c r="BJ10" s="141"/>
      <c r="BK10" s="141"/>
      <c r="BL10" s="141"/>
      <c r="BM10" s="141"/>
      <c r="BN10" s="141"/>
      <c r="BO10" s="188"/>
      <c r="BP10" s="190"/>
      <c r="BQ10" s="191"/>
      <c r="BR10" s="134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6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F10" s="26" t="s">
        <v>132</v>
      </c>
      <c r="DG10" s="26" t="s">
        <v>130</v>
      </c>
      <c r="DH10" s="26" t="s">
        <v>130</v>
      </c>
    </row>
    <row r="11" spans="1:116" ht="8.25" customHeight="1" x14ac:dyDescent="0.45">
      <c r="A11" s="154"/>
      <c r="B11" s="140"/>
      <c r="C11" s="141"/>
      <c r="D11" s="141"/>
      <c r="E11" s="141"/>
      <c r="F11" s="141"/>
      <c r="G11" s="141"/>
      <c r="H11" s="141"/>
      <c r="I11" s="141"/>
      <c r="J11" s="142"/>
      <c r="K11" s="149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47"/>
      <c r="BA11" s="148"/>
      <c r="BB11" s="172"/>
      <c r="BC11" s="114"/>
      <c r="BD11" s="114"/>
      <c r="BE11" s="114"/>
      <c r="BF11" s="114"/>
      <c r="BG11" s="233" t="s">
        <v>123</v>
      </c>
      <c r="BH11" s="234"/>
      <c r="BI11" s="235"/>
      <c r="BJ11" s="117" t="s">
        <v>120</v>
      </c>
      <c r="BK11" s="118"/>
      <c r="BL11" s="118"/>
      <c r="BM11" s="118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80"/>
      <c r="DF11" s="26" t="s">
        <v>130</v>
      </c>
      <c r="DG11" s="26" t="s">
        <v>129</v>
      </c>
      <c r="DH11" s="26" t="s">
        <v>129</v>
      </c>
    </row>
    <row r="12" spans="1:116" ht="8.25" customHeight="1" x14ac:dyDescent="0.45">
      <c r="A12" s="154"/>
      <c r="B12" s="143"/>
      <c r="C12" s="144"/>
      <c r="D12" s="144"/>
      <c r="E12" s="144"/>
      <c r="F12" s="144"/>
      <c r="G12" s="144"/>
      <c r="H12" s="144"/>
      <c r="I12" s="144"/>
      <c r="J12" s="145"/>
      <c r="K12" s="150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2"/>
      <c r="BA12" s="153"/>
      <c r="BB12" s="172"/>
      <c r="BC12" s="114"/>
      <c r="BD12" s="114"/>
      <c r="BE12" s="114"/>
      <c r="BF12" s="114"/>
      <c r="BG12" s="236"/>
      <c r="BH12" s="237"/>
      <c r="BI12" s="238"/>
      <c r="BJ12" s="119"/>
      <c r="BK12" s="120"/>
      <c r="BL12" s="120"/>
      <c r="BM12" s="120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2"/>
      <c r="DF12" s="26" t="s">
        <v>129</v>
      </c>
      <c r="DG12" s="26" t="s">
        <v>125</v>
      </c>
      <c r="DH12" s="26" t="s">
        <v>125</v>
      </c>
    </row>
    <row r="13" spans="1:116" ht="8.25" customHeight="1" x14ac:dyDescent="0.45">
      <c r="A13" s="114"/>
      <c r="B13" s="114"/>
      <c r="C13" s="114"/>
      <c r="D13" s="114"/>
      <c r="E13" s="114"/>
      <c r="F13" s="258" t="s">
        <v>14</v>
      </c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9" t="s">
        <v>128</v>
      </c>
      <c r="AL13" s="260"/>
      <c r="AM13" s="260"/>
      <c r="AN13" s="260"/>
      <c r="AO13" s="260"/>
      <c r="AP13" s="260"/>
      <c r="AQ13" s="260"/>
      <c r="AR13" s="260"/>
      <c r="AS13" s="261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236"/>
      <c r="BH13" s="237"/>
      <c r="BI13" s="238"/>
      <c r="BJ13" s="83"/>
      <c r="BK13" s="81"/>
      <c r="BL13" s="81"/>
      <c r="BM13" s="81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2"/>
      <c r="DF13" s="26" t="s">
        <v>125</v>
      </c>
      <c r="DG13" s="26"/>
      <c r="DH13" s="26"/>
    </row>
    <row r="14" spans="1:116" ht="8.25" customHeight="1" x14ac:dyDescent="0.45">
      <c r="A14" s="114"/>
      <c r="B14" s="114"/>
      <c r="C14" s="114"/>
      <c r="D14" s="114"/>
      <c r="E14" s="114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60"/>
      <c r="AL14" s="260"/>
      <c r="AM14" s="260"/>
      <c r="AN14" s="260"/>
      <c r="AO14" s="260"/>
      <c r="AP14" s="260"/>
      <c r="AQ14" s="260"/>
      <c r="AR14" s="260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236"/>
      <c r="BH14" s="237"/>
      <c r="BI14" s="238"/>
      <c r="BJ14" s="119" t="s">
        <v>108</v>
      </c>
      <c r="BK14" s="120"/>
      <c r="BL14" s="120"/>
      <c r="BM14" s="120"/>
      <c r="BN14" s="120"/>
      <c r="BO14" s="120"/>
      <c r="BP14" s="120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4"/>
      <c r="DF14" s="26" t="s">
        <v>124</v>
      </c>
      <c r="DG14" s="26" t="s">
        <v>124</v>
      </c>
      <c r="DH14" s="26" t="s">
        <v>124</v>
      </c>
    </row>
    <row r="15" spans="1:116" ht="5.25" customHeight="1" x14ac:dyDescent="0.45">
      <c r="A15" s="114"/>
      <c r="B15" s="114"/>
      <c r="C15" s="114"/>
      <c r="D15" s="114"/>
      <c r="E15" s="114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60"/>
      <c r="AL15" s="260"/>
      <c r="AM15" s="260"/>
      <c r="AN15" s="260"/>
      <c r="AO15" s="260"/>
      <c r="AP15" s="260"/>
      <c r="AQ15" s="260"/>
      <c r="AR15" s="260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236"/>
      <c r="BH15" s="237"/>
      <c r="BI15" s="238"/>
      <c r="BJ15" s="119"/>
      <c r="BK15" s="120"/>
      <c r="BL15" s="120"/>
      <c r="BM15" s="120"/>
      <c r="BN15" s="120"/>
      <c r="BO15" s="120"/>
      <c r="BP15" s="120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4"/>
      <c r="DF15" s="26" t="s">
        <v>122</v>
      </c>
      <c r="DG15" s="26"/>
      <c r="DH15" s="26" t="s">
        <v>121</v>
      </c>
    </row>
    <row r="16" spans="1:116" ht="2.25" customHeight="1" x14ac:dyDescent="0.45">
      <c r="A16" s="114"/>
      <c r="B16" s="114"/>
      <c r="C16" s="114"/>
      <c r="D16" s="114"/>
      <c r="E16" s="114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60"/>
      <c r="AL16" s="260"/>
      <c r="AM16" s="260"/>
      <c r="AN16" s="260"/>
      <c r="AO16" s="260"/>
      <c r="AP16" s="260"/>
      <c r="AQ16" s="260"/>
      <c r="AR16" s="260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236"/>
      <c r="BH16" s="237"/>
      <c r="BI16" s="238"/>
      <c r="BJ16" s="119"/>
      <c r="BK16" s="120"/>
      <c r="BL16" s="120"/>
      <c r="BM16" s="120"/>
      <c r="BN16" s="120"/>
      <c r="BO16" s="120"/>
      <c r="BP16" s="120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4"/>
      <c r="DF16" s="26" t="s">
        <v>119</v>
      </c>
      <c r="DG16" s="26"/>
      <c r="DH16" s="26" t="s">
        <v>118</v>
      </c>
    </row>
    <row r="17" spans="1:112" ht="7.5" customHeight="1" x14ac:dyDescent="0.4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96"/>
      <c r="BG17" s="236"/>
      <c r="BH17" s="237"/>
      <c r="BI17" s="238"/>
      <c r="BJ17" s="119"/>
      <c r="BK17" s="120"/>
      <c r="BL17" s="120"/>
      <c r="BM17" s="120"/>
      <c r="BN17" s="120"/>
      <c r="BO17" s="120"/>
      <c r="BP17" s="120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4"/>
      <c r="DF17" s="26" t="s">
        <v>117</v>
      </c>
      <c r="DG17" s="26"/>
      <c r="DH17" s="26" t="s">
        <v>116</v>
      </c>
    </row>
    <row r="18" spans="1:112" ht="6.75" customHeight="1" x14ac:dyDescent="0.45">
      <c r="A18" s="114"/>
      <c r="B18" s="197" t="s">
        <v>115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8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96"/>
      <c r="BG18" s="236"/>
      <c r="BH18" s="237"/>
      <c r="BI18" s="238"/>
      <c r="BJ18" s="119"/>
      <c r="BK18" s="120"/>
      <c r="BL18" s="120"/>
      <c r="BM18" s="120"/>
      <c r="BN18" s="120"/>
      <c r="BO18" s="120"/>
      <c r="BP18" s="120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4"/>
      <c r="DF18" s="26" t="s">
        <v>114</v>
      </c>
      <c r="DG18" s="26"/>
      <c r="DH18" s="26"/>
    </row>
    <row r="19" spans="1:112" ht="2.25" customHeight="1" x14ac:dyDescent="0.45">
      <c r="A19" s="114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96"/>
      <c r="BG19" s="236"/>
      <c r="BH19" s="237"/>
      <c r="BI19" s="238"/>
      <c r="BJ19" s="119"/>
      <c r="BK19" s="120"/>
      <c r="BL19" s="120"/>
      <c r="BM19" s="120"/>
      <c r="BN19" s="120"/>
      <c r="BO19" s="120"/>
      <c r="BP19" s="120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4"/>
      <c r="DF19" s="26" t="s">
        <v>113</v>
      </c>
      <c r="DG19" s="26"/>
      <c r="DH19" s="26" t="s">
        <v>112</v>
      </c>
    </row>
    <row r="20" spans="1:112" ht="4.5" customHeight="1" x14ac:dyDescent="0.45">
      <c r="A20" s="114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96"/>
      <c r="BG20" s="236"/>
      <c r="BH20" s="237"/>
      <c r="BI20" s="238"/>
      <c r="BJ20" s="119"/>
      <c r="BK20" s="120"/>
      <c r="BL20" s="120"/>
      <c r="BM20" s="120"/>
      <c r="BN20" s="120"/>
      <c r="BO20" s="120"/>
      <c r="BP20" s="120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4"/>
      <c r="DF20" s="26" t="s">
        <v>111</v>
      </c>
      <c r="DG20" s="26"/>
      <c r="DH20" s="26"/>
    </row>
    <row r="21" spans="1:112" ht="4.5" customHeight="1" x14ac:dyDescent="0.4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96"/>
      <c r="BG21" s="236"/>
      <c r="BH21" s="237"/>
      <c r="BI21" s="238"/>
      <c r="BJ21" s="119"/>
      <c r="BK21" s="120"/>
      <c r="BL21" s="120"/>
      <c r="BM21" s="120"/>
      <c r="BN21" s="120"/>
      <c r="BO21" s="120"/>
      <c r="BP21" s="120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4"/>
      <c r="DF21" s="26" t="s">
        <v>110</v>
      </c>
      <c r="DG21" s="26"/>
      <c r="DH21" s="26"/>
    </row>
    <row r="22" spans="1:112" ht="14.4" customHeight="1" x14ac:dyDescent="0.15">
      <c r="A22" s="154"/>
      <c r="B22" s="242" t="s">
        <v>109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6">
        <f>BQ39</f>
        <v>0</v>
      </c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7"/>
      <c r="BB22" s="172"/>
      <c r="BC22" s="114"/>
      <c r="BD22" s="114"/>
      <c r="BE22" s="114"/>
      <c r="BF22" s="114"/>
      <c r="BG22" s="236"/>
      <c r="BH22" s="237"/>
      <c r="BI22" s="238"/>
      <c r="BJ22" s="119" t="s">
        <v>287</v>
      </c>
      <c r="BK22" s="120"/>
      <c r="BL22" s="120"/>
      <c r="BM22" s="120"/>
      <c r="BN22" s="120"/>
      <c r="BO22" s="120"/>
      <c r="BP22" s="120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  <c r="CA22" s="262"/>
      <c r="CB22" s="262"/>
      <c r="CC22" s="262"/>
      <c r="CD22" s="262"/>
      <c r="CE22" s="262"/>
      <c r="CF22" s="262"/>
      <c r="CG22" s="262"/>
      <c r="CH22" s="262"/>
      <c r="CI22" s="262"/>
      <c r="CJ22" s="262"/>
      <c r="CK22" s="262"/>
      <c r="CL22" s="262"/>
      <c r="CM22" s="262"/>
      <c r="CN22" s="262"/>
      <c r="CO22" s="262"/>
      <c r="CP22" s="262"/>
      <c r="CQ22" s="262"/>
      <c r="CR22" s="262"/>
      <c r="CS22" s="262"/>
      <c r="CT22" s="262"/>
      <c r="CU22" s="262"/>
      <c r="CV22" s="262"/>
      <c r="CW22" s="262"/>
      <c r="CX22" s="262"/>
      <c r="CY22" s="262"/>
      <c r="CZ22" s="262"/>
      <c r="DA22" s="77"/>
      <c r="DB22" s="86"/>
      <c r="DC22" s="86"/>
      <c r="DD22" s="87"/>
      <c r="DF22" s="26" t="s">
        <v>107</v>
      </c>
      <c r="DG22" s="26"/>
      <c r="DH22" s="26" t="s">
        <v>106</v>
      </c>
    </row>
    <row r="23" spans="1:112" ht="7.8" customHeight="1" x14ac:dyDescent="0.15">
      <c r="A23" s="154"/>
      <c r="B23" s="244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9"/>
      <c r="BB23" s="172"/>
      <c r="BC23" s="114"/>
      <c r="BD23" s="114"/>
      <c r="BE23" s="114"/>
      <c r="BF23" s="114"/>
      <c r="BG23" s="236"/>
      <c r="BH23" s="237"/>
      <c r="BI23" s="238"/>
      <c r="BJ23" s="119"/>
      <c r="BK23" s="120"/>
      <c r="BL23" s="120"/>
      <c r="BM23" s="120"/>
      <c r="BN23" s="120"/>
      <c r="BO23" s="120"/>
      <c r="BP23" s="120"/>
      <c r="BQ23" s="262"/>
      <c r="BR23" s="262"/>
      <c r="BS23" s="262"/>
      <c r="BT23" s="262"/>
      <c r="BU23" s="262"/>
      <c r="BV23" s="262"/>
      <c r="BW23" s="262"/>
      <c r="BX23" s="262"/>
      <c r="BY23" s="262"/>
      <c r="BZ23" s="262"/>
      <c r="CA23" s="262"/>
      <c r="CB23" s="262"/>
      <c r="CC23" s="262"/>
      <c r="CD23" s="262"/>
      <c r="CE23" s="262"/>
      <c r="CF23" s="262"/>
      <c r="CG23" s="262"/>
      <c r="CH23" s="262"/>
      <c r="CI23" s="262"/>
      <c r="CJ23" s="262"/>
      <c r="CK23" s="262"/>
      <c r="CL23" s="262"/>
      <c r="CM23" s="262"/>
      <c r="CN23" s="262"/>
      <c r="CO23" s="262"/>
      <c r="CP23" s="262"/>
      <c r="CQ23" s="262"/>
      <c r="CR23" s="262"/>
      <c r="CS23" s="262"/>
      <c r="CT23" s="262"/>
      <c r="CU23" s="262"/>
      <c r="CV23" s="262"/>
      <c r="CW23" s="262"/>
      <c r="CX23" s="262"/>
      <c r="CY23" s="262"/>
      <c r="CZ23" s="262"/>
      <c r="DA23" s="86"/>
      <c r="DB23" s="86"/>
      <c r="DC23" s="86"/>
      <c r="DD23" s="87"/>
      <c r="DF23" s="26" t="s">
        <v>105</v>
      </c>
      <c r="DG23" s="26"/>
      <c r="DH23" s="26"/>
    </row>
    <row r="24" spans="1:112" ht="7.8" customHeight="1" x14ac:dyDescent="0.15">
      <c r="A24" s="154"/>
      <c r="B24" s="244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9"/>
      <c r="BB24" s="172"/>
      <c r="BC24" s="114"/>
      <c r="BD24" s="114"/>
      <c r="BE24" s="114"/>
      <c r="BF24" s="114"/>
      <c r="BG24" s="236"/>
      <c r="BH24" s="237"/>
      <c r="BI24" s="238"/>
      <c r="BJ24" s="119"/>
      <c r="BK24" s="120"/>
      <c r="BL24" s="120"/>
      <c r="BM24" s="120"/>
      <c r="BN24" s="120"/>
      <c r="BO24" s="120"/>
      <c r="BP24" s="120"/>
      <c r="BQ24" s="262"/>
      <c r="BR24" s="262"/>
      <c r="BS24" s="262"/>
      <c r="BT24" s="262"/>
      <c r="BU24" s="262"/>
      <c r="BV24" s="262"/>
      <c r="BW24" s="262"/>
      <c r="BX24" s="262"/>
      <c r="BY24" s="262"/>
      <c r="BZ24" s="262"/>
      <c r="CA24" s="262"/>
      <c r="CB24" s="262"/>
      <c r="CC24" s="262"/>
      <c r="CD24" s="262"/>
      <c r="CE24" s="262"/>
      <c r="CF24" s="262"/>
      <c r="CG24" s="262"/>
      <c r="CH24" s="262"/>
      <c r="CI24" s="262"/>
      <c r="CJ24" s="262"/>
      <c r="CK24" s="262"/>
      <c r="CL24" s="262"/>
      <c r="CM24" s="262"/>
      <c r="CN24" s="262"/>
      <c r="CO24" s="262"/>
      <c r="CP24" s="262"/>
      <c r="CQ24" s="262"/>
      <c r="CR24" s="262"/>
      <c r="CS24" s="262"/>
      <c r="CT24" s="262"/>
      <c r="CU24" s="262"/>
      <c r="CV24" s="262"/>
      <c r="CW24" s="262"/>
      <c r="CX24" s="262"/>
      <c r="CY24" s="262"/>
      <c r="CZ24" s="262"/>
      <c r="DA24" s="86"/>
      <c r="DB24" s="86"/>
      <c r="DC24" s="86"/>
      <c r="DD24" s="87"/>
      <c r="DF24" s="26" t="s">
        <v>104</v>
      </c>
      <c r="DG24" s="26"/>
      <c r="DH24" s="26"/>
    </row>
    <row r="25" spans="1:112" ht="15.6" customHeight="1" x14ac:dyDescent="0.45">
      <c r="A25" s="154"/>
      <c r="B25" s="250" t="s">
        <v>103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4">
        <f>ROUND(R22*0.1,0)</f>
        <v>0</v>
      </c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5"/>
      <c r="BB25" s="172"/>
      <c r="BC25" s="114"/>
      <c r="BD25" s="114"/>
      <c r="BE25" s="114"/>
      <c r="BF25" s="114"/>
      <c r="BG25" s="236"/>
      <c r="BH25" s="237"/>
      <c r="BI25" s="238"/>
      <c r="BJ25" s="119" t="s">
        <v>97</v>
      </c>
      <c r="BK25" s="120"/>
      <c r="BL25" s="120"/>
      <c r="BM25" s="120"/>
      <c r="BN25" s="120"/>
      <c r="BO25" s="120"/>
      <c r="BP25" s="120"/>
      <c r="BQ25" s="262"/>
      <c r="BR25" s="262"/>
      <c r="BS25" s="262"/>
      <c r="BT25" s="262"/>
      <c r="BU25" s="262"/>
      <c r="BV25" s="262"/>
      <c r="BW25" s="262"/>
      <c r="BX25" s="262"/>
      <c r="BY25" s="262"/>
      <c r="BZ25" s="262"/>
      <c r="CA25" s="262"/>
      <c r="CB25" s="262"/>
      <c r="CC25" s="262"/>
      <c r="CD25" s="262"/>
      <c r="CE25" s="262"/>
      <c r="CF25" s="262"/>
      <c r="CG25" s="262"/>
      <c r="CH25" s="262"/>
      <c r="CI25" s="262"/>
      <c r="CJ25" s="262"/>
      <c r="CK25" s="262"/>
      <c r="CL25" s="262"/>
      <c r="CM25" s="262"/>
      <c r="CN25" s="262"/>
      <c r="CO25" s="262"/>
      <c r="CP25" s="262"/>
      <c r="CQ25" s="262"/>
      <c r="CR25" s="262"/>
      <c r="CS25" s="262"/>
      <c r="CT25" s="262"/>
      <c r="CU25" s="262"/>
      <c r="CV25" s="262"/>
      <c r="CW25" s="262"/>
      <c r="CX25" s="262"/>
      <c r="CY25" s="262"/>
      <c r="CZ25" s="262"/>
      <c r="DA25" s="263"/>
      <c r="DB25" s="263"/>
      <c r="DC25" s="263"/>
      <c r="DD25" s="264"/>
      <c r="DF25" s="26" t="s">
        <v>102</v>
      </c>
      <c r="DG25" s="26"/>
      <c r="DH25" s="26"/>
    </row>
    <row r="26" spans="1:112" ht="10.199999999999999" customHeight="1" x14ac:dyDescent="0.45">
      <c r="A26" s="154"/>
      <c r="B26" s="252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9"/>
      <c r="BB26" s="172"/>
      <c r="BC26" s="114"/>
      <c r="BD26" s="114"/>
      <c r="BE26" s="114"/>
      <c r="BF26" s="114"/>
      <c r="BG26" s="236"/>
      <c r="BH26" s="237"/>
      <c r="BI26" s="238"/>
      <c r="BJ26" s="119"/>
      <c r="BK26" s="120"/>
      <c r="BL26" s="120"/>
      <c r="BM26" s="120"/>
      <c r="BN26" s="120"/>
      <c r="BO26" s="120"/>
      <c r="BP26" s="120"/>
      <c r="BQ26" s="262"/>
      <c r="BR26" s="262"/>
      <c r="BS26" s="262"/>
      <c r="BT26" s="262"/>
      <c r="BU26" s="262"/>
      <c r="BV26" s="262"/>
      <c r="BW26" s="262"/>
      <c r="BX26" s="262"/>
      <c r="BY26" s="262"/>
      <c r="BZ26" s="262"/>
      <c r="CA26" s="262"/>
      <c r="CB26" s="262"/>
      <c r="CC26" s="262"/>
      <c r="CD26" s="262"/>
      <c r="CE26" s="262"/>
      <c r="CF26" s="262"/>
      <c r="CG26" s="262"/>
      <c r="CH26" s="262"/>
      <c r="CI26" s="262"/>
      <c r="CJ26" s="262"/>
      <c r="CK26" s="262"/>
      <c r="CL26" s="262"/>
      <c r="CM26" s="262"/>
      <c r="CN26" s="262"/>
      <c r="CO26" s="262"/>
      <c r="CP26" s="262"/>
      <c r="CQ26" s="262"/>
      <c r="CR26" s="262"/>
      <c r="CS26" s="262"/>
      <c r="CT26" s="262"/>
      <c r="CU26" s="262"/>
      <c r="CV26" s="262"/>
      <c r="CW26" s="262"/>
      <c r="CX26" s="262"/>
      <c r="CY26" s="262"/>
      <c r="CZ26" s="262"/>
      <c r="DA26" s="263"/>
      <c r="DB26" s="263"/>
      <c r="DC26" s="263"/>
      <c r="DD26" s="264"/>
      <c r="DF26" s="26" t="s">
        <v>101</v>
      </c>
      <c r="DG26" s="26"/>
      <c r="DH26" s="26"/>
    </row>
    <row r="27" spans="1:112" ht="3" hidden="1" customHeight="1" x14ac:dyDescent="0.45">
      <c r="A27" s="154"/>
      <c r="B27" s="252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9"/>
      <c r="BB27" s="172"/>
      <c r="BC27" s="114"/>
      <c r="BD27" s="114"/>
      <c r="BE27" s="114"/>
      <c r="BF27" s="114"/>
      <c r="BG27" s="236"/>
      <c r="BH27" s="237"/>
      <c r="BI27" s="238"/>
      <c r="BJ27" s="83"/>
      <c r="BK27" s="81"/>
      <c r="BL27" s="81"/>
      <c r="BM27" s="81"/>
      <c r="BN27" s="81"/>
      <c r="BO27" s="81"/>
      <c r="BP27" s="81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1"/>
      <c r="DF27" s="26" t="s">
        <v>100</v>
      </c>
      <c r="DG27" s="26"/>
      <c r="DH27" s="26" t="s">
        <v>99</v>
      </c>
    </row>
    <row r="28" spans="1:112" ht="8.25" customHeight="1" x14ac:dyDescent="0.45">
      <c r="A28" s="154"/>
      <c r="B28" s="252" t="s">
        <v>98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192">
        <f>R22+R25</f>
        <v>0</v>
      </c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3"/>
      <c r="BB28" s="172"/>
      <c r="BC28" s="114"/>
      <c r="BD28" s="114"/>
      <c r="BE28" s="114"/>
      <c r="BF28" s="114"/>
      <c r="BG28" s="236"/>
      <c r="BH28" s="237"/>
      <c r="BI28" s="238"/>
      <c r="BJ28" s="90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8"/>
      <c r="DF28" s="26" t="s">
        <v>96</v>
      </c>
      <c r="DG28" s="26"/>
      <c r="DH28" s="26" t="s">
        <v>95</v>
      </c>
    </row>
    <row r="29" spans="1:112" ht="8.25" customHeight="1" x14ac:dyDescent="0.45">
      <c r="A29" s="154"/>
      <c r="B29" s="24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3"/>
      <c r="BB29" s="172"/>
      <c r="BC29" s="114"/>
      <c r="BD29" s="114"/>
      <c r="BE29" s="114"/>
      <c r="BF29" s="114"/>
      <c r="BG29" s="236"/>
      <c r="BH29" s="237"/>
      <c r="BI29" s="238"/>
      <c r="BJ29" s="90"/>
      <c r="BK29" s="225" t="s">
        <v>85</v>
      </c>
      <c r="BL29" s="225"/>
      <c r="BM29" s="225"/>
      <c r="BN29" s="225"/>
      <c r="BO29" s="225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7"/>
      <c r="CA29" s="227"/>
      <c r="CB29" s="227"/>
      <c r="CC29" s="227"/>
      <c r="CD29" s="227"/>
      <c r="CE29" s="227"/>
      <c r="CF29" s="227"/>
      <c r="CG29" s="227"/>
      <c r="CH29" s="229" t="s">
        <v>84</v>
      </c>
      <c r="CI29" s="229"/>
      <c r="CJ29" s="229"/>
      <c r="CK29" s="229"/>
      <c r="CL29" s="229"/>
      <c r="CM29" s="227"/>
      <c r="CN29" s="227"/>
      <c r="CO29" s="227"/>
      <c r="CP29" s="227"/>
      <c r="CQ29" s="227"/>
      <c r="CR29" s="227"/>
      <c r="CS29" s="227"/>
      <c r="CT29" s="227"/>
      <c r="CU29" s="227"/>
      <c r="CV29" s="227"/>
      <c r="CW29" s="227"/>
      <c r="CX29" s="227"/>
      <c r="CY29" s="227"/>
      <c r="CZ29" s="227"/>
      <c r="DA29" s="227"/>
      <c r="DB29" s="227"/>
      <c r="DC29" s="227"/>
      <c r="DD29" s="231"/>
      <c r="DF29" s="26" t="s">
        <v>94</v>
      </c>
      <c r="DG29" s="26"/>
      <c r="DH29" s="26" t="s">
        <v>93</v>
      </c>
    </row>
    <row r="30" spans="1:112" ht="8.25" customHeight="1" x14ac:dyDescent="0.45">
      <c r="A30" s="154"/>
      <c r="B30" s="256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5"/>
      <c r="BB30" s="172"/>
      <c r="BC30" s="114"/>
      <c r="BD30" s="114"/>
      <c r="BE30" s="114"/>
      <c r="BF30" s="114"/>
      <c r="BG30" s="239"/>
      <c r="BH30" s="240"/>
      <c r="BI30" s="241"/>
      <c r="BJ30" s="91"/>
      <c r="BK30" s="226"/>
      <c r="BL30" s="226"/>
      <c r="BM30" s="226"/>
      <c r="BN30" s="226"/>
      <c r="BO30" s="226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30"/>
      <c r="CI30" s="230"/>
      <c r="CJ30" s="230"/>
      <c r="CK30" s="230"/>
      <c r="CL30" s="230"/>
      <c r="CM30" s="228"/>
      <c r="CN30" s="228"/>
      <c r="CO30" s="228"/>
      <c r="CP30" s="228"/>
      <c r="CQ30" s="228"/>
      <c r="CR30" s="228"/>
      <c r="CS30" s="228"/>
      <c r="CT30" s="228"/>
      <c r="CU30" s="228"/>
      <c r="CV30" s="228"/>
      <c r="CW30" s="228"/>
      <c r="CX30" s="228"/>
      <c r="CY30" s="228"/>
      <c r="CZ30" s="228"/>
      <c r="DA30" s="228"/>
      <c r="DB30" s="228"/>
      <c r="DC30" s="228"/>
      <c r="DD30" s="232"/>
      <c r="DF30" s="26" t="s">
        <v>92</v>
      </c>
      <c r="DG30" s="26"/>
      <c r="DH30" s="26" t="s">
        <v>91</v>
      </c>
    </row>
    <row r="31" spans="1:112" ht="8.25" customHeight="1" x14ac:dyDescent="0.45">
      <c r="A31" s="114"/>
      <c r="B31" s="199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114"/>
      <c r="BC31" s="114"/>
      <c r="BD31" s="114"/>
      <c r="BE31" s="114"/>
      <c r="BF31" s="114"/>
      <c r="BG31" s="92"/>
      <c r="BH31" s="92"/>
      <c r="BI31" s="92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F31" s="26" t="s">
        <v>90</v>
      </c>
      <c r="DG31" s="26"/>
      <c r="DH31" s="26" t="s">
        <v>89</v>
      </c>
    </row>
    <row r="32" spans="1:112" ht="12" customHeight="1" x14ac:dyDescent="0.4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F32" s="26" t="s">
        <v>80</v>
      </c>
      <c r="DG32" s="26"/>
      <c r="DH32" s="26" t="s">
        <v>79</v>
      </c>
    </row>
    <row r="33" spans="1:112" ht="14.4" customHeight="1" x14ac:dyDescent="0.45">
      <c r="A33" s="77"/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3" t="s">
        <v>78</v>
      </c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4"/>
      <c r="DF33" s="26" t="s">
        <v>77</v>
      </c>
      <c r="DG33" s="26"/>
      <c r="DH33" s="26" t="s">
        <v>76</v>
      </c>
    </row>
    <row r="34" spans="1:112" ht="24.75" customHeight="1" x14ac:dyDescent="0.45">
      <c r="A34" s="77"/>
      <c r="B34" s="213" t="s">
        <v>75</v>
      </c>
      <c r="C34" s="112"/>
      <c r="D34" s="112"/>
      <c r="E34" s="93"/>
      <c r="F34" s="214" t="s">
        <v>74</v>
      </c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5"/>
      <c r="BQ34" s="266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8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205"/>
      <c r="DF34" s="26" t="s">
        <v>73</v>
      </c>
      <c r="DG34" s="26"/>
      <c r="DH34" s="26" t="s">
        <v>72</v>
      </c>
    </row>
    <row r="35" spans="1:112" ht="24.75" customHeight="1" x14ac:dyDescent="0.45">
      <c r="A35" s="77"/>
      <c r="B35" s="213" t="s">
        <v>71</v>
      </c>
      <c r="C35" s="112"/>
      <c r="D35" s="112"/>
      <c r="E35" s="93"/>
      <c r="F35" s="214" t="s">
        <v>70</v>
      </c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 t="s">
        <v>69</v>
      </c>
      <c r="S35" s="214"/>
      <c r="T35" s="214"/>
      <c r="U35" s="214"/>
      <c r="V35" s="265"/>
      <c r="W35" s="265"/>
      <c r="X35" s="265"/>
      <c r="Y35" s="265"/>
      <c r="Z35" s="265"/>
      <c r="AA35" s="214" t="s">
        <v>68</v>
      </c>
      <c r="AB35" s="214"/>
      <c r="AC35" s="214"/>
      <c r="AD35" s="214"/>
      <c r="AE35" s="214"/>
      <c r="AF35" s="265"/>
      <c r="AG35" s="265"/>
      <c r="AH35" s="265"/>
      <c r="AI35" s="265"/>
      <c r="AJ35" s="265"/>
      <c r="AK35" s="265"/>
      <c r="AL35" s="265"/>
      <c r="AM35" s="214" t="s">
        <v>67</v>
      </c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5"/>
      <c r="BQ35" s="202">
        <f>BQ34*AF35%</f>
        <v>0</v>
      </c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3"/>
      <c r="CJ35" s="204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205"/>
      <c r="DF35" s="26" t="s">
        <v>66</v>
      </c>
      <c r="DG35" s="26"/>
      <c r="DH35" s="26" t="s">
        <v>65</v>
      </c>
    </row>
    <row r="36" spans="1:112" ht="24.75" customHeight="1" x14ac:dyDescent="0.45">
      <c r="A36" s="77"/>
      <c r="B36" s="213" t="s">
        <v>64</v>
      </c>
      <c r="C36" s="112"/>
      <c r="D36" s="112"/>
      <c r="E36" s="93"/>
      <c r="F36" s="214" t="s">
        <v>63</v>
      </c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69" t="s">
        <v>62</v>
      </c>
      <c r="S36" s="269"/>
      <c r="T36" s="269"/>
      <c r="U36" s="269"/>
      <c r="V36" s="269"/>
      <c r="W36" s="269"/>
      <c r="X36" s="265"/>
      <c r="Y36" s="265"/>
      <c r="Z36" s="265"/>
      <c r="AA36" s="265"/>
      <c r="AB36" s="265"/>
      <c r="AC36" s="214" t="s">
        <v>61</v>
      </c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202">
        <f>BQ35*X36%</f>
        <v>0</v>
      </c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4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205"/>
      <c r="DF36" s="26" t="s">
        <v>60</v>
      </c>
      <c r="DG36" s="26"/>
      <c r="DH36" s="26"/>
    </row>
    <row r="37" spans="1:112" ht="24.75" customHeight="1" x14ac:dyDescent="0.45">
      <c r="A37" s="77"/>
      <c r="B37" s="213" t="s">
        <v>59</v>
      </c>
      <c r="C37" s="112"/>
      <c r="D37" s="112"/>
      <c r="E37" s="93"/>
      <c r="F37" s="217" t="s">
        <v>58</v>
      </c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266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8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205"/>
      <c r="DF37" s="26" t="s">
        <v>57</v>
      </c>
    </row>
    <row r="38" spans="1:112" ht="24.75" customHeight="1" x14ac:dyDescent="0.45">
      <c r="A38" s="77"/>
      <c r="B38" s="213" t="s">
        <v>56</v>
      </c>
      <c r="C38" s="112"/>
      <c r="D38" s="112"/>
      <c r="E38" s="93"/>
      <c r="F38" s="217" t="s">
        <v>55</v>
      </c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4" t="s">
        <v>54</v>
      </c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202">
        <f>BQ35-BQ37</f>
        <v>0</v>
      </c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4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205"/>
      <c r="DF38" s="26" t="s">
        <v>53</v>
      </c>
    </row>
    <row r="39" spans="1:112" ht="24.75" customHeight="1" x14ac:dyDescent="0.45">
      <c r="A39" s="77"/>
      <c r="B39" s="213" t="s">
        <v>52</v>
      </c>
      <c r="C39" s="112"/>
      <c r="D39" s="112"/>
      <c r="E39" s="93"/>
      <c r="F39" s="214" t="s">
        <v>51</v>
      </c>
      <c r="G39" s="214"/>
      <c r="H39" s="214"/>
      <c r="I39" s="214"/>
      <c r="J39" s="214"/>
      <c r="K39" s="214"/>
      <c r="L39" s="214"/>
      <c r="M39" s="214"/>
      <c r="N39" s="214"/>
      <c r="O39" s="216"/>
      <c r="P39" s="216"/>
      <c r="Q39" s="216"/>
      <c r="R39" s="216"/>
      <c r="S39" s="216"/>
      <c r="T39" s="214" t="s">
        <v>49</v>
      </c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 t="s">
        <v>48</v>
      </c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202">
        <f>BQ36-BQ37</f>
        <v>0</v>
      </c>
      <c r="BR39" s="203"/>
      <c r="BS39" s="203"/>
      <c r="BT39" s="203"/>
      <c r="BU39" s="203"/>
      <c r="BV39" s="203"/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3"/>
      <c r="CJ39" s="204"/>
      <c r="CK39" s="113" t="s">
        <v>47</v>
      </c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205"/>
      <c r="DF39" s="26" t="s">
        <v>46</v>
      </c>
    </row>
    <row r="40" spans="1:112" ht="24.75" customHeight="1" x14ac:dyDescent="0.45">
      <c r="A40" s="77"/>
      <c r="B40" s="213" t="s">
        <v>45</v>
      </c>
      <c r="C40" s="112"/>
      <c r="D40" s="112"/>
      <c r="E40" s="93"/>
      <c r="F40" s="217" t="s">
        <v>44</v>
      </c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4" t="s">
        <v>43</v>
      </c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202">
        <f>BQ37+BQ39</f>
        <v>0</v>
      </c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4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205"/>
      <c r="DF40" s="26" t="s">
        <v>42</v>
      </c>
    </row>
    <row r="41" spans="1:112" ht="24.75" customHeight="1" x14ac:dyDescent="0.45">
      <c r="A41" s="77"/>
      <c r="B41" s="206" t="s">
        <v>41</v>
      </c>
      <c r="C41" s="207"/>
      <c r="D41" s="207"/>
      <c r="E41" s="94"/>
      <c r="F41" s="218" t="s">
        <v>40</v>
      </c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9" t="s">
        <v>39</v>
      </c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208">
        <f>BQ34-BQ40</f>
        <v>0</v>
      </c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209"/>
      <c r="CI41" s="209"/>
      <c r="CJ41" s="210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2"/>
      <c r="DF41" s="26" t="s">
        <v>38</v>
      </c>
    </row>
    <row r="42" spans="1:112" ht="6" customHeight="1" x14ac:dyDescent="0.4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F42" s="26" t="s">
        <v>37</v>
      </c>
    </row>
    <row r="43" spans="1:112" ht="13.5" customHeight="1" x14ac:dyDescent="0.45">
      <c r="A43" s="77"/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270"/>
      <c r="BW43" s="270"/>
      <c r="BX43" s="270"/>
      <c r="BY43" s="270"/>
      <c r="BZ43" s="270"/>
      <c r="CA43" s="270"/>
      <c r="CB43" s="270"/>
      <c r="CC43" s="270"/>
      <c r="CD43" s="270"/>
      <c r="CE43" s="270"/>
      <c r="CF43" s="270"/>
      <c r="CG43" s="270"/>
      <c r="CH43" s="270"/>
      <c r="CI43" s="270"/>
      <c r="CJ43" s="270"/>
      <c r="CK43" s="270"/>
      <c r="CL43" s="270"/>
      <c r="CM43" s="270"/>
      <c r="CN43" s="270"/>
      <c r="CO43" s="270"/>
      <c r="CP43" s="270"/>
      <c r="CQ43" s="270"/>
      <c r="CR43" s="270"/>
      <c r="CS43" s="270"/>
      <c r="CT43" s="270"/>
      <c r="CU43" s="270"/>
      <c r="CV43" s="270"/>
      <c r="CW43" s="270"/>
      <c r="CX43" s="270"/>
      <c r="CY43" s="270"/>
      <c r="CZ43" s="270"/>
      <c r="DA43" s="270"/>
      <c r="DB43" s="270"/>
      <c r="DC43" s="270"/>
      <c r="DD43" s="270"/>
      <c r="DF43" s="26" t="s">
        <v>36</v>
      </c>
    </row>
    <row r="44" spans="1:112" ht="18.600000000000001" customHeight="1" x14ac:dyDescent="0.45">
      <c r="A44" s="77"/>
      <c r="B44" s="271" t="s">
        <v>29</v>
      </c>
      <c r="C44" s="272"/>
      <c r="D44" s="272"/>
      <c r="E44" s="272"/>
      <c r="F44" s="272"/>
      <c r="G44" s="272"/>
      <c r="H44" s="272"/>
      <c r="I44" s="272"/>
      <c r="J44" s="272"/>
      <c r="K44" s="272"/>
      <c r="L44" s="275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7"/>
      <c r="Y44" s="302" t="s">
        <v>28</v>
      </c>
      <c r="Z44" s="303"/>
      <c r="AA44" s="303"/>
      <c r="AB44" s="303"/>
      <c r="AC44" s="303"/>
      <c r="AD44" s="303"/>
      <c r="AE44" s="303"/>
      <c r="AF44" s="303"/>
      <c r="AG44" s="303"/>
      <c r="AH44" s="303"/>
      <c r="AI44" s="304"/>
      <c r="AJ44" s="275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81" t="s">
        <v>24</v>
      </c>
      <c r="AX44" s="281"/>
      <c r="AY44" s="281"/>
      <c r="AZ44" s="281"/>
      <c r="BA44" s="282"/>
      <c r="BB44" s="302" t="s">
        <v>27</v>
      </c>
      <c r="BC44" s="303"/>
      <c r="BD44" s="303"/>
      <c r="BE44" s="303"/>
      <c r="BF44" s="303"/>
      <c r="BG44" s="303"/>
      <c r="BH44" s="303"/>
      <c r="BI44" s="305"/>
      <c r="BJ44" s="285" t="s">
        <v>26</v>
      </c>
      <c r="BK44" s="286"/>
      <c r="BL44" s="286"/>
      <c r="BM44" s="286"/>
      <c r="BN44" s="286"/>
      <c r="BO44" s="286"/>
      <c r="BP44" s="286"/>
      <c r="BQ44" s="286"/>
      <c r="BR44" s="286"/>
      <c r="BS44" s="287"/>
      <c r="BT44" s="291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3"/>
      <c r="CX44" s="293"/>
      <c r="CY44" s="293"/>
      <c r="CZ44" s="293"/>
      <c r="DA44" s="293"/>
      <c r="DB44" s="293"/>
      <c r="DC44" s="293"/>
      <c r="DD44" s="294"/>
      <c r="DF44" s="26" t="s">
        <v>35</v>
      </c>
    </row>
    <row r="45" spans="1:112" ht="16.2" customHeight="1" x14ac:dyDescent="0.45">
      <c r="A45" s="77"/>
      <c r="B45" s="273"/>
      <c r="C45" s="274"/>
      <c r="D45" s="274"/>
      <c r="E45" s="274"/>
      <c r="F45" s="274"/>
      <c r="G45" s="274"/>
      <c r="H45" s="274"/>
      <c r="I45" s="274"/>
      <c r="J45" s="274"/>
      <c r="K45" s="274"/>
      <c r="L45" s="278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80"/>
      <c r="Y45" s="299"/>
      <c r="Z45" s="300"/>
      <c r="AA45" s="300"/>
      <c r="AB45" s="300"/>
      <c r="AC45" s="300"/>
      <c r="AD45" s="300"/>
      <c r="AE45" s="300"/>
      <c r="AF45" s="300"/>
      <c r="AG45" s="300"/>
      <c r="AH45" s="300"/>
      <c r="AI45" s="280"/>
      <c r="AJ45" s="278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83"/>
      <c r="AX45" s="283"/>
      <c r="AY45" s="283"/>
      <c r="AZ45" s="283"/>
      <c r="BA45" s="284"/>
      <c r="BB45" s="299"/>
      <c r="BC45" s="300"/>
      <c r="BD45" s="300"/>
      <c r="BE45" s="300"/>
      <c r="BF45" s="300"/>
      <c r="BG45" s="300"/>
      <c r="BH45" s="300"/>
      <c r="BI45" s="301"/>
      <c r="BJ45" s="288"/>
      <c r="BK45" s="289"/>
      <c r="BL45" s="289"/>
      <c r="BM45" s="289"/>
      <c r="BN45" s="289"/>
      <c r="BO45" s="289"/>
      <c r="BP45" s="289"/>
      <c r="BQ45" s="289"/>
      <c r="BR45" s="289"/>
      <c r="BS45" s="290"/>
      <c r="BT45" s="295"/>
      <c r="BU45" s="296"/>
      <c r="BV45" s="296"/>
      <c r="BW45" s="296"/>
      <c r="BX45" s="296"/>
      <c r="BY45" s="296"/>
      <c r="BZ45" s="296"/>
      <c r="CA45" s="296"/>
      <c r="CB45" s="296"/>
      <c r="CC45" s="296"/>
      <c r="CD45" s="296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6"/>
      <c r="CR45" s="296"/>
      <c r="CS45" s="296"/>
      <c r="CT45" s="296"/>
      <c r="CU45" s="296"/>
      <c r="CV45" s="296"/>
      <c r="CW45" s="297"/>
      <c r="CX45" s="297"/>
      <c r="CY45" s="297"/>
      <c r="CZ45" s="297"/>
      <c r="DA45" s="297"/>
      <c r="DB45" s="297"/>
      <c r="DC45" s="297"/>
      <c r="DD45" s="298"/>
      <c r="DF45" s="26" t="s">
        <v>33</v>
      </c>
    </row>
    <row r="46" spans="1:112" ht="29.4" customHeight="1" x14ac:dyDescent="0.45">
      <c r="A46" s="77"/>
      <c r="B46" s="306" t="s">
        <v>25</v>
      </c>
      <c r="C46" s="307"/>
      <c r="D46" s="307"/>
      <c r="E46" s="307"/>
      <c r="F46" s="307"/>
      <c r="G46" s="308" t="s">
        <v>23</v>
      </c>
      <c r="H46" s="308"/>
      <c r="I46" s="308"/>
      <c r="J46" s="308"/>
      <c r="K46" s="309"/>
      <c r="L46" s="310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2"/>
      <c r="Y46" s="313" t="s">
        <v>24</v>
      </c>
      <c r="Z46" s="314"/>
      <c r="AA46" s="314"/>
      <c r="AB46" s="314"/>
      <c r="AC46" s="315" t="s">
        <v>23</v>
      </c>
      <c r="AD46" s="315"/>
      <c r="AE46" s="315"/>
      <c r="AF46" s="315"/>
      <c r="AG46" s="316"/>
      <c r="AH46" s="317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2"/>
      <c r="AT46" s="318" t="s">
        <v>22</v>
      </c>
      <c r="AU46" s="319"/>
      <c r="AV46" s="319"/>
      <c r="AW46" s="319"/>
      <c r="AX46" s="319"/>
      <c r="AY46" s="319"/>
      <c r="AZ46" s="319"/>
      <c r="BA46" s="319"/>
      <c r="BB46" s="319"/>
      <c r="BC46" s="319"/>
      <c r="BD46" s="319"/>
      <c r="BE46" s="319"/>
      <c r="BF46" s="319"/>
      <c r="BG46" s="319"/>
      <c r="BH46" s="319"/>
      <c r="BI46" s="320"/>
      <c r="BJ46" s="321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22"/>
      <c r="CF46" s="322"/>
      <c r="CG46" s="322"/>
      <c r="CH46" s="322"/>
      <c r="CI46" s="322"/>
      <c r="CJ46" s="322"/>
      <c r="CK46" s="322"/>
      <c r="CL46" s="322"/>
      <c r="CM46" s="322"/>
      <c r="CN46" s="322"/>
      <c r="CO46" s="322"/>
      <c r="CP46" s="322"/>
      <c r="CQ46" s="322"/>
      <c r="CR46" s="322"/>
      <c r="CS46" s="322"/>
      <c r="CT46" s="322"/>
      <c r="CU46" s="322"/>
      <c r="CV46" s="322"/>
      <c r="CW46" s="322"/>
      <c r="CX46" s="322"/>
      <c r="CY46" s="322"/>
      <c r="CZ46" s="322"/>
      <c r="DA46" s="322"/>
      <c r="DB46" s="322"/>
      <c r="DC46" s="322"/>
      <c r="DD46" s="323"/>
      <c r="DF46" s="26" t="s">
        <v>32</v>
      </c>
    </row>
    <row r="47" spans="1:112" ht="14.4" customHeight="1" x14ac:dyDescent="0.45">
      <c r="A47" s="77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F47" s="26" t="s">
        <v>31</v>
      </c>
    </row>
    <row r="48" spans="1:112" ht="16.8" customHeight="1" x14ac:dyDescent="0.45">
      <c r="A48" s="77"/>
      <c r="B48" s="77" t="s">
        <v>21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102"/>
      <c r="AA48" s="103"/>
      <c r="AB48" s="103"/>
      <c r="AC48" s="103"/>
      <c r="AD48" s="104"/>
      <c r="AE48" s="77" t="s">
        <v>20</v>
      </c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98"/>
      <c r="BQ48" s="112" t="s">
        <v>19</v>
      </c>
      <c r="BR48" s="112"/>
      <c r="BS48" s="112"/>
      <c r="BT48" s="112"/>
      <c r="BU48" s="112"/>
      <c r="BV48" s="112"/>
      <c r="BW48" s="112"/>
      <c r="BX48" s="112"/>
      <c r="BY48" s="112" t="s">
        <v>18</v>
      </c>
      <c r="BZ48" s="112"/>
      <c r="CA48" s="112"/>
      <c r="CB48" s="112"/>
      <c r="CC48" s="112"/>
      <c r="CD48" s="112"/>
      <c r="CE48" s="112"/>
      <c r="CF48" s="112"/>
      <c r="CG48" s="112" t="s">
        <v>17</v>
      </c>
      <c r="CH48" s="112"/>
      <c r="CI48" s="112"/>
      <c r="CJ48" s="112"/>
      <c r="CK48" s="112"/>
      <c r="CL48" s="112"/>
      <c r="CM48" s="112"/>
      <c r="CN48" s="112"/>
      <c r="CO48" s="112" t="s">
        <v>16</v>
      </c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F48" s="28"/>
    </row>
    <row r="49" spans="1:110" ht="16.8" customHeight="1" x14ac:dyDescent="0.45">
      <c r="A49" s="77"/>
      <c r="B49" s="77" t="s">
        <v>15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98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F49" s="28"/>
    </row>
    <row r="50" spans="1:110" ht="16.8" customHeight="1" x14ac:dyDescent="0.45">
      <c r="A50" s="77"/>
      <c r="B50" s="85" t="s">
        <v>167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F50" s="28"/>
    </row>
    <row r="51" spans="1:110" ht="15" customHeight="1" x14ac:dyDescent="0.45">
      <c r="DF51" s="28"/>
    </row>
    <row r="52" spans="1:110" ht="15" customHeight="1" x14ac:dyDescent="0.45">
      <c r="DF52" s="28"/>
    </row>
    <row r="53" spans="1:110" ht="15" customHeight="1" x14ac:dyDescent="0.45">
      <c r="DF53" s="28"/>
    </row>
    <row r="54" spans="1:110" ht="27" customHeight="1" x14ac:dyDescent="0.45">
      <c r="DF54" s="28"/>
    </row>
    <row r="55" spans="1:110" ht="11.25" customHeight="1" x14ac:dyDescent="0.45">
      <c r="DF55" s="28"/>
    </row>
    <row r="56" spans="1:110" ht="16.5" customHeight="1" x14ac:dyDescent="0.45">
      <c r="DF56" s="28"/>
    </row>
    <row r="57" spans="1:110" ht="18.75" customHeight="1" x14ac:dyDescent="0.45">
      <c r="DF57" s="28"/>
    </row>
    <row r="58" spans="1:110" ht="22.5" customHeight="1" x14ac:dyDescent="0.45">
      <c r="DF58" s="28"/>
    </row>
    <row r="59" spans="1:110" ht="8.25" customHeight="1" x14ac:dyDescent="0.45">
      <c r="DF59" s="28"/>
    </row>
    <row r="60" spans="1:110" ht="8.25" customHeight="1" x14ac:dyDescent="0.45">
      <c r="DF60" s="28"/>
    </row>
    <row r="61" spans="1:110" ht="8.25" customHeight="1" x14ac:dyDescent="0.45">
      <c r="DF61" s="28"/>
    </row>
    <row r="62" spans="1:110" ht="8.25" customHeight="1" x14ac:dyDescent="0.45">
      <c r="DF62" s="28"/>
    </row>
    <row r="63" spans="1:110" ht="8.25" customHeight="1" x14ac:dyDescent="0.45">
      <c r="DF63" s="28"/>
    </row>
    <row r="64" spans="1:110" ht="8.25" customHeight="1" x14ac:dyDescent="0.45">
      <c r="DF64" s="28"/>
    </row>
    <row r="65" spans="110:110" ht="8.25" customHeight="1" x14ac:dyDescent="0.45">
      <c r="DF65" s="28"/>
    </row>
    <row r="66" spans="110:110" ht="8.25" customHeight="1" x14ac:dyDescent="0.45">
      <c r="DF66" s="28"/>
    </row>
    <row r="67" spans="110:110" ht="8.25" customHeight="1" x14ac:dyDescent="0.45">
      <c r="DF67" s="28"/>
    </row>
    <row r="68" spans="110:110" ht="8.25" customHeight="1" x14ac:dyDescent="0.45">
      <c r="DF68" s="28"/>
    </row>
    <row r="69" spans="110:110" ht="8.25" customHeight="1" x14ac:dyDescent="0.45">
      <c r="DF69" s="28"/>
    </row>
    <row r="70" spans="110:110" ht="8.25" customHeight="1" x14ac:dyDescent="0.45">
      <c r="DF70" s="28"/>
    </row>
    <row r="71" spans="110:110" ht="8.25" customHeight="1" x14ac:dyDescent="0.45">
      <c r="DF71" s="28"/>
    </row>
    <row r="72" spans="110:110" ht="8.25" customHeight="1" x14ac:dyDescent="0.45">
      <c r="DF72" s="28"/>
    </row>
    <row r="73" spans="110:110" ht="8.25" customHeight="1" x14ac:dyDescent="0.45">
      <c r="DF73" s="28"/>
    </row>
    <row r="74" spans="110:110" ht="8.25" customHeight="1" x14ac:dyDescent="0.45">
      <c r="DF74" s="28"/>
    </row>
    <row r="75" spans="110:110" ht="8.25" customHeight="1" x14ac:dyDescent="0.45">
      <c r="DF75" s="28"/>
    </row>
    <row r="76" spans="110:110" ht="8.25" customHeight="1" x14ac:dyDescent="0.45">
      <c r="DF76" s="28"/>
    </row>
    <row r="77" spans="110:110" ht="8.25" customHeight="1" x14ac:dyDescent="0.45">
      <c r="DF77" s="28"/>
    </row>
    <row r="78" spans="110:110" ht="8.25" customHeight="1" x14ac:dyDescent="0.45">
      <c r="DF78" s="28"/>
    </row>
    <row r="79" spans="110:110" ht="8.25" customHeight="1" x14ac:dyDescent="0.45">
      <c r="DF79" s="28"/>
    </row>
    <row r="80" spans="110:110" ht="8.25" customHeight="1" x14ac:dyDescent="0.45">
      <c r="DF80" s="28"/>
    </row>
    <row r="81" spans="110:110" ht="8.25" customHeight="1" x14ac:dyDescent="0.45">
      <c r="DF81" s="28"/>
    </row>
    <row r="82" spans="110:110" ht="8.25" customHeight="1" x14ac:dyDescent="0.45">
      <c r="DF82" s="28"/>
    </row>
    <row r="83" spans="110:110" ht="8.25" customHeight="1" x14ac:dyDescent="0.45">
      <c r="DF83" s="28"/>
    </row>
    <row r="84" spans="110:110" ht="8.25" customHeight="1" x14ac:dyDescent="0.45">
      <c r="DF84" s="28"/>
    </row>
    <row r="85" spans="110:110" ht="8.25" customHeight="1" x14ac:dyDescent="0.45">
      <c r="DF85" s="28"/>
    </row>
    <row r="86" spans="110:110" ht="8.25" customHeight="1" x14ac:dyDescent="0.45">
      <c r="DF86" s="28"/>
    </row>
    <row r="87" spans="110:110" ht="8.25" customHeight="1" x14ac:dyDescent="0.45">
      <c r="DF87" s="28"/>
    </row>
    <row r="88" spans="110:110" ht="8.25" customHeight="1" x14ac:dyDescent="0.45">
      <c r="DF88" s="28"/>
    </row>
    <row r="89" spans="110:110" ht="8.25" customHeight="1" x14ac:dyDescent="0.45">
      <c r="DF89" s="28"/>
    </row>
    <row r="90" spans="110:110" ht="8.25" customHeight="1" x14ac:dyDescent="0.45">
      <c r="DF90" s="28"/>
    </row>
    <row r="91" spans="110:110" ht="8.25" customHeight="1" x14ac:dyDescent="0.45">
      <c r="DF91" s="28"/>
    </row>
    <row r="92" spans="110:110" ht="8.25" customHeight="1" x14ac:dyDescent="0.45">
      <c r="DF92" s="28"/>
    </row>
    <row r="93" spans="110:110" ht="8.25" customHeight="1" x14ac:dyDescent="0.45">
      <c r="DF93" s="28"/>
    </row>
    <row r="94" spans="110:110" ht="8.25" customHeight="1" x14ac:dyDescent="0.45">
      <c r="DF94" s="28"/>
    </row>
    <row r="95" spans="110:110" ht="8.25" customHeight="1" x14ac:dyDescent="0.45">
      <c r="DF95" s="28"/>
    </row>
    <row r="96" spans="110:110" ht="8.25" customHeight="1" x14ac:dyDescent="0.45">
      <c r="DF96" s="28"/>
    </row>
    <row r="97" spans="110:110" ht="8.25" customHeight="1" x14ac:dyDescent="0.45">
      <c r="DF97" s="28"/>
    </row>
    <row r="98" spans="110:110" ht="8.25" customHeight="1" x14ac:dyDescent="0.45">
      <c r="DF98" s="28"/>
    </row>
    <row r="99" spans="110:110" ht="8.25" customHeight="1" x14ac:dyDescent="0.45">
      <c r="DF99" s="28"/>
    </row>
    <row r="100" spans="110:110" ht="8.25" customHeight="1" x14ac:dyDescent="0.45">
      <c r="DF100" s="28"/>
    </row>
    <row r="101" spans="110:110" x14ac:dyDescent="0.45">
      <c r="DF101" s="28"/>
    </row>
    <row r="102" spans="110:110" x14ac:dyDescent="0.45">
      <c r="DF102" s="28"/>
    </row>
    <row r="103" spans="110:110" x14ac:dyDescent="0.45">
      <c r="DF103" s="28"/>
    </row>
    <row r="104" spans="110:110" x14ac:dyDescent="0.45">
      <c r="DF104" s="28"/>
    </row>
    <row r="105" spans="110:110" x14ac:dyDescent="0.45">
      <c r="DF105" s="28"/>
    </row>
    <row r="106" spans="110:110" x14ac:dyDescent="0.45">
      <c r="DF106" s="28"/>
    </row>
    <row r="107" spans="110:110" x14ac:dyDescent="0.45">
      <c r="DF107" s="28"/>
    </row>
    <row r="108" spans="110:110" x14ac:dyDescent="0.45">
      <c r="DF108" s="28"/>
    </row>
    <row r="109" spans="110:110" x14ac:dyDescent="0.45">
      <c r="DF109" s="28"/>
    </row>
    <row r="110" spans="110:110" x14ac:dyDescent="0.45">
      <c r="DF110" s="28"/>
    </row>
    <row r="111" spans="110:110" x14ac:dyDescent="0.45">
      <c r="DF111" s="28"/>
    </row>
    <row r="112" spans="110:110" x14ac:dyDescent="0.45">
      <c r="DF112" s="28"/>
    </row>
    <row r="113" spans="110:110" x14ac:dyDescent="0.45">
      <c r="DF113" s="28"/>
    </row>
    <row r="114" spans="110:110" x14ac:dyDescent="0.45">
      <c r="DF114" s="28"/>
    </row>
    <row r="115" spans="110:110" x14ac:dyDescent="0.45">
      <c r="DF115" s="28"/>
    </row>
    <row r="116" spans="110:110" x14ac:dyDescent="0.45">
      <c r="DF116" s="28"/>
    </row>
    <row r="117" spans="110:110" x14ac:dyDescent="0.45">
      <c r="DF117" s="28"/>
    </row>
    <row r="118" spans="110:110" x14ac:dyDescent="0.45">
      <c r="DF118" s="28"/>
    </row>
    <row r="119" spans="110:110" x14ac:dyDescent="0.45">
      <c r="DF119" s="28"/>
    </row>
    <row r="120" spans="110:110" x14ac:dyDescent="0.45">
      <c r="DF120" s="28"/>
    </row>
    <row r="121" spans="110:110" x14ac:dyDescent="0.45">
      <c r="DF121" s="28"/>
    </row>
    <row r="122" spans="110:110" x14ac:dyDescent="0.45">
      <c r="DF122" s="28"/>
    </row>
    <row r="123" spans="110:110" x14ac:dyDescent="0.45">
      <c r="DF123" s="28"/>
    </row>
    <row r="124" spans="110:110" x14ac:dyDescent="0.45">
      <c r="DF124" s="28"/>
    </row>
    <row r="125" spans="110:110" x14ac:dyDescent="0.45">
      <c r="DF125" s="28"/>
    </row>
    <row r="126" spans="110:110" x14ac:dyDescent="0.45">
      <c r="DF126" s="28"/>
    </row>
    <row r="127" spans="110:110" x14ac:dyDescent="0.45">
      <c r="DF127" s="28"/>
    </row>
    <row r="128" spans="110:110" x14ac:dyDescent="0.45">
      <c r="DF128" s="28"/>
    </row>
    <row r="129" spans="110:110" x14ac:dyDescent="0.45">
      <c r="DF129" s="28"/>
    </row>
    <row r="130" spans="110:110" x14ac:dyDescent="0.45">
      <c r="DF130" s="28"/>
    </row>
    <row r="131" spans="110:110" x14ac:dyDescent="0.45">
      <c r="DF131" s="28"/>
    </row>
    <row r="132" spans="110:110" x14ac:dyDescent="0.45">
      <c r="DF132" s="28"/>
    </row>
    <row r="133" spans="110:110" x14ac:dyDescent="0.45">
      <c r="DF133" s="28"/>
    </row>
    <row r="134" spans="110:110" x14ac:dyDescent="0.45">
      <c r="DF134" s="28"/>
    </row>
    <row r="135" spans="110:110" x14ac:dyDescent="0.45">
      <c r="DF135" s="28"/>
    </row>
    <row r="136" spans="110:110" x14ac:dyDescent="0.45">
      <c r="DF136" s="28"/>
    </row>
    <row r="137" spans="110:110" x14ac:dyDescent="0.45">
      <c r="DF137" s="28"/>
    </row>
    <row r="138" spans="110:110" x14ac:dyDescent="0.45">
      <c r="DF138" s="28"/>
    </row>
    <row r="139" spans="110:110" x14ac:dyDescent="0.45">
      <c r="DF139" s="28"/>
    </row>
    <row r="140" spans="110:110" x14ac:dyDescent="0.45">
      <c r="DF140" s="28"/>
    </row>
    <row r="141" spans="110:110" x14ac:dyDescent="0.45">
      <c r="DF141" s="28"/>
    </row>
    <row r="142" spans="110:110" x14ac:dyDescent="0.45">
      <c r="DF142" s="28"/>
    </row>
    <row r="143" spans="110:110" x14ac:dyDescent="0.45">
      <c r="DF143" s="28"/>
    </row>
    <row r="144" spans="110:110" x14ac:dyDescent="0.45">
      <c r="DF144" s="28"/>
    </row>
    <row r="145" spans="110:110" x14ac:dyDescent="0.45">
      <c r="DF145" s="28"/>
    </row>
    <row r="146" spans="110:110" x14ac:dyDescent="0.45">
      <c r="DF146" s="28"/>
    </row>
    <row r="147" spans="110:110" x14ac:dyDescent="0.45">
      <c r="DF147" s="28"/>
    </row>
    <row r="148" spans="110:110" x14ac:dyDescent="0.45">
      <c r="DF148" s="28"/>
    </row>
    <row r="149" spans="110:110" x14ac:dyDescent="0.45">
      <c r="DF149" s="28"/>
    </row>
    <row r="150" spans="110:110" x14ac:dyDescent="0.45">
      <c r="DF150" s="28"/>
    </row>
    <row r="151" spans="110:110" x14ac:dyDescent="0.45">
      <c r="DF151" s="28"/>
    </row>
    <row r="152" spans="110:110" x14ac:dyDescent="0.45">
      <c r="DF152" s="28"/>
    </row>
    <row r="153" spans="110:110" x14ac:dyDescent="0.45">
      <c r="DF153" s="28"/>
    </row>
    <row r="154" spans="110:110" x14ac:dyDescent="0.45">
      <c r="DF154" s="28"/>
    </row>
    <row r="155" spans="110:110" x14ac:dyDescent="0.45">
      <c r="DF155" s="28"/>
    </row>
    <row r="156" spans="110:110" x14ac:dyDescent="0.45">
      <c r="DF156" s="28"/>
    </row>
    <row r="157" spans="110:110" x14ac:dyDescent="0.45">
      <c r="DF157" s="28"/>
    </row>
    <row r="158" spans="110:110" x14ac:dyDescent="0.45">
      <c r="DF158" s="28"/>
    </row>
    <row r="159" spans="110:110" x14ac:dyDescent="0.45">
      <c r="DF159" s="28"/>
    </row>
    <row r="160" spans="110:110" x14ac:dyDescent="0.45">
      <c r="DF160" s="28"/>
    </row>
    <row r="161" spans="110:110" x14ac:dyDescent="0.45">
      <c r="DF161" s="28"/>
    </row>
    <row r="162" spans="110:110" x14ac:dyDescent="0.45">
      <c r="DF162" s="28"/>
    </row>
    <row r="163" spans="110:110" x14ac:dyDescent="0.45">
      <c r="DF163" s="28"/>
    </row>
    <row r="164" spans="110:110" x14ac:dyDescent="0.45">
      <c r="DF164" s="28"/>
    </row>
    <row r="165" spans="110:110" x14ac:dyDescent="0.45">
      <c r="DF165" s="28"/>
    </row>
    <row r="166" spans="110:110" x14ac:dyDescent="0.45">
      <c r="DF166" s="28"/>
    </row>
    <row r="167" spans="110:110" x14ac:dyDescent="0.45">
      <c r="DF167" s="28"/>
    </row>
  </sheetData>
  <sheetProtection algorithmName="SHA-512" hashValue="MlOmO86e6pK5EYWnU5r0SMQUMWwst12oJwOMGnUAKIHxgzU51i+tOVxVW3dAI7CyBoAKq1F3iEXywOYI9sXcaA==" saltValue="WpDZ1pqpvEdGVQFwxGiLdw==" spinCount="100000" sheet="1" objects="1" scenarios="1"/>
  <mergeCells count="159">
    <mergeCell ref="B46:F46"/>
    <mergeCell ref="G46:K46"/>
    <mergeCell ref="L46:X46"/>
    <mergeCell ref="Y46:AB46"/>
    <mergeCell ref="AC46:AG46"/>
    <mergeCell ref="AH46:AS46"/>
    <mergeCell ref="AT46:BI46"/>
    <mergeCell ref="BJ46:DD46"/>
    <mergeCell ref="B47:DD47"/>
    <mergeCell ref="A42:DD42"/>
    <mergeCell ref="B43:DD43"/>
    <mergeCell ref="B44:K45"/>
    <mergeCell ref="L44:X45"/>
    <mergeCell ref="AJ44:AV45"/>
    <mergeCell ref="AW44:BA45"/>
    <mergeCell ref="BJ44:BS45"/>
    <mergeCell ref="BT44:DD45"/>
    <mergeCell ref="Y45:AI45"/>
    <mergeCell ref="BB45:BI45"/>
    <mergeCell ref="Y44:AI44"/>
    <mergeCell ref="BB44:BI44"/>
    <mergeCell ref="CK36:DD36"/>
    <mergeCell ref="B37:D37"/>
    <mergeCell ref="F37:AD37"/>
    <mergeCell ref="AE37:BP37"/>
    <mergeCell ref="BQ37:CJ37"/>
    <mergeCell ref="CK37:DD37"/>
    <mergeCell ref="B36:D36"/>
    <mergeCell ref="F36:Q36"/>
    <mergeCell ref="R36:W36"/>
    <mergeCell ref="X36:AB36"/>
    <mergeCell ref="AC36:BP36"/>
    <mergeCell ref="BQ36:CJ36"/>
    <mergeCell ref="CK34:DD34"/>
    <mergeCell ref="B35:D35"/>
    <mergeCell ref="F35:Q35"/>
    <mergeCell ref="R35:U35"/>
    <mergeCell ref="V35:Z35"/>
    <mergeCell ref="AA35:AE35"/>
    <mergeCell ref="AF35:AL35"/>
    <mergeCell ref="AM35:BP35"/>
    <mergeCell ref="BQ35:CJ35"/>
    <mergeCell ref="CK35:DD35"/>
    <mergeCell ref="B34:D34"/>
    <mergeCell ref="F34:BP34"/>
    <mergeCell ref="BQ34:CJ34"/>
    <mergeCell ref="A32:DD32"/>
    <mergeCell ref="B33:D33"/>
    <mergeCell ref="E33:BP33"/>
    <mergeCell ref="BQ33:CJ33"/>
    <mergeCell ref="CK33:DD33"/>
    <mergeCell ref="BK29:BO30"/>
    <mergeCell ref="BP29:CG30"/>
    <mergeCell ref="CH29:CL30"/>
    <mergeCell ref="CM29:DD30"/>
    <mergeCell ref="BG11:BI30"/>
    <mergeCell ref="B22:Q24"/>
    <mergeCell ref="R22:BA24"/>
    <mergeCell ref="B25:Q27"/>
    <mergeCell ref="R25:BA27"/>
    <mergeCell ref="B28:Q30"/>
    <mergeCell ref="A13:E16"/>
    <mergeCell ref="F13:AJ16"/>
    <mergeCell ref="AK13:AR16"/>
    <mergeCell ref="AS13:BF16"/>
    <mergeCell ref="BJ22:BP24"/>
    <mergeCell ref="BQ22:CZ24"/>
    <mergeCell ref="BJ25:BP26"/>
    <mergeCell ref="BQ25:CZ26"/>
    <mergeCell ref="DA25:DD26"/>
    <mergeCell ref="BQ40:CJ40"/>
    <mergeCell ref="CK40:DD40"/>
    <mergeCell ref="B41:D41"/>
    <mergeCell ref="BQ41:CJ41"/>
    <mergeCell ref="CK41:DD41"/>
    <mergeCell ref="B40:D40"/>
    <mergeCell ref="B38:D38"/>
    <mergeCell ref="BQ38:CJ38"/>
    <mergeCell ref="CK38:DD38"/>
    <mergeCell ref="B39:D39"/>
    <mergeCell ref="BQ39:CJ39"/>
    <mergeCell ref="AE38:BP38"/>
    <mergeCell ref="F39:N39"/>
    <mergeCell ref="O39:S39"/>
    <mergeCell ref="T39:AD39"/>
    <mergeCell ref="AE39:BP39"/>
    <mergeCell ref="F40:AD40"/>
    <mergeCell ref="AE40:BP40"/>
    <mergeCell ref="CK39:DD39"/>
    <mergeCell ref="F38:AD38"/>
    <mergeCell ref="F41:AD41"/>
    <mergeCell ref="AE41:BP41"/>
    <mergeCell ref="R28:BA30"/>
    <mergeCell ref="A17:BF17"/>
    <mergeCell ref="A18:A20"/>
    <mergeCell ref="B18:AI20"/>
    <mergeCell ref="AJ18:AR20"/>
    <mergeCell ref="AS18:BF20"/>
    <mergeCell ref="A21:BF21"/>
    <mergeCell ref="A22:A31"/>
    <mergeCell ref="BB22:BF31"/>
    <mergeCell ref="B31:Q31"/>
    <mergeCell ref="R31:BA31"/>
    <mergeCell ref="B6:DD6"/>
    <mergeCell ref="A7:A12"/>
    <mergeCell ref="B7:J9"/>
    <mergeCell ref="K7:BA9"/>
    <mergeCell ref="BB7:BF12"/>
    <mergeCell ref="AX4:BA5"/>
    <mergeCell ref="BB4:BF5"/>
    <mergeCell ref="BG4:BJ5"/>
    <mergeCell ref="BK4:BO5"/>
    <mergeCell ref="BP4:BR5"/>
    <mergeCell ref="BS4:CI5"/>
    <mergeCell ref="Z4:AB5"/>
    <mergeCell ref="AC4:AE5"/>
    <mergeCell ref="AF4:AH5"/>
    <mergeCell ref="AI4:AM5"/>
    <mergeCell ref="AN4:AR5"/>
    <mergeCell ref="AS4:AW5"/>
    <mergeCell ref="BG7:BO8"/>
    <mergeCell ref="BP7:BQ8"/>
    <mergeCell ref="BR7:CC8"/>
    <mergeCell ref="BG9:BO10"/>
    <mergeCell ref="BP9:BQ10"/>
    <mergeCell ref="A1:DD1"/>
    <mergeCell ref="A2:AM2"/>
    <mergeCell ref="AN2:BR2"/>
    <mergeCell ref="BS2:BX2"/>
    <mergeCell ref="BY2:CK2"/>
    <mergeCell ref="CL2:DD2"/>
    <mergeCell ref="BJ11:BM12"/>
    <mergeCell ref="BN11:CQ12"/>
    <mergeCell ref="BJ14:BP21"/>
    <mergeCell ref="BQ14:DD21"/>
    <mergeCell ref="B3:CI3"/>
    <mergeCell ref="CJ3:CL4"/>
    <mergeCell ref="CM3:DC4"/>
    <mergeCell ref="DD3:DD4"/>
    <mergeCell ref="B4:J5"/>
    <mergeCell ref="K4:M5"/>
    <mergeCell ref="N4:P5"/>
    <mergeCell ref="Q4:S5"/>
    <mergeCell ref="T4:V5"/>
    <mergeCell ref="W4:Y5"/>
    <mergeCell ref="BR9:CQ10"/>
    <mergeCell ref="B10:J12"/>
    <mergeCell ref="K10:BA12"/>
    <mergeCell ref="CJ5:DD5"/>
    <mergeCell ref="BQ48:BX48"/>
    <mergeCell ref="BY48:CF48"/>
    <mergeCell ref="CG48:CN48"/>
    <mergeCell ref="CO48:CV48"/>
    <mergeCell ref="CW48:DD48"/>
    <mergeCell ref="BQ49:BX50"/>
    <mergeCell ref="BY49:CF50"/>
    <mergeCell ref="CG49:CN50"/>
    <mergeCell ref="CO49:CV50"/>
    <mergeCell ref="CW49:DD50"/>
  </mergeCells>
  <phoneticPr fontId="2"/>
  <dataValidations count="6">
    <dataValidation type="list" allowBlank="1" showErrorMessage="1" sqref="Y45:AI45" xr:uid="{90F6F379-6A16-4151-8106-B29EE76E9D49}">
      <formula1>$DK$2:$DK$6</formula1>
    </dataValidation>
    <dataValidation type="list" allowBlank="1" showErrorMessage="1" sqref="BB45:BI45" xr:uid="{E6628D6B-273F-45AB-851C-0E4FE291152C}">
      <formula1>$DJ$2:$DJ$4</formula1>
    </dataValidation>
    <dataValidation type="list" showInputMessage="1" showErrorMessage="1" sqref="AW44:BA45" xr:uid="{4DF4035D-CEE7-4C27-BDA2-426C81AE32DD}">
      <formula1>$DL$2:$DL$4</formula1>
    </dataValidation>
    <dataValidation imeMode="halfAlpha" allowBlank="1" showInputMessage="1" showErrorMessage="1" promptTitle="電話番号" prompt="半角数字で入力" sqref="BP29:CG30" xr:uid="{389A0B32-15A1-4FA7-A8F3-B73AD5C9184A}"/>
    <dataValidation imeMode="halfAlpha" allowBlank="1" showInputMessage="1" showErrorMessage="1" promptTitle="FAX番号" prompt="半角数字で入力" sqref="CM29:DD30" xr:uid="{40DB12DC-32A3-4785-9093-15FA1324CE49}"/>
    <dataValidation imeMode="fullAlpha" allowBlank="1" showInputMessage="1" showErrorMessage="1" sqref="CM3:DC4" xr:uid="{C660D578-959F-4B31-AF82-A4B36DAF7CB8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E815F-985B-4F47-9436-658D9A64271A}">
  <dimension ref="A1:DL167"/>
  <sheetViews>
    <sheetView workbookViewId="0">
      <selection activeCell="DA25" sqref="DA25:DD26"/>
    </sheetView>
  </sheetViews>
  <sheetFormatPr defaultColWidth="8.09765625" defaultRowHeight="13.2" x14ac:dyDescent="0.45"/>
  <cols>
    <col min="1" max="108" width="0.796875" style="14" customWidth="1"/>
    <col min="109" max="109" width="5.09765625" style="14" customWidth="1"/>
    <col min="110" max="116" width="5.09765625" style="14" hidden="1" customWidth="1"/>
    <col min="117" max="123" width="5.09765625" style="14" customWidth="1"/>
    <col min="124" max="16384" width="8.09765625" style="14"/>
  </cols>
  <sheetData>
    <row r="1" spans="1:116" ht="5.25" customHeight="1" x14ac:dyDescent="0.45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24"/>
      <c r="BB1" s="324"/>
      <c r="BC1" s="324"/>
      <c r="BD1" s="324"/>
      <c r="BE1" s="324"/>
      <c r="BF1" s="324"/>
      <c r="BG1" s="324"/>
      <c r="BH1" s="324"/>
      <c r="BI1" s="324"/>
      <c r="BJ1" s="324"/>
      <c r="BK1" s="324"/>
      <c r="BL1" s="324"/>
      <c r="BM1" s="324"/>
      <c r="BN1" s="324"/>
      <c r="BO1" s="324"/>
      <c r="BP1" s="324"/>
      <c r="BQ1" s="324"/>
      <c r="BR1" s="324"/>
      <c r="BS1" s="324"/>
      <c r="BT1" s="324"/>
      <c r="BU1" s="324"/>
      <c r="BV1" s="324"/>
      <c r="BW1" s="324"/>
      <c r="BX1" s="324"/>
      <c r="BY1" s="324"/>
      <c r="BZ1" s="324"/>
      <c r="CA1" s="324"/>
      <c r="CB1" s="324"/>
      <c r="CC1" s="324"/>
      <c r="CD1" s="324"/>
      <c r="CE1" s="324"/>
      <c r="CF1" s="324"/>
      <c r="CG1" s="324"/>
      <c r="CH1" s="324"/>
      <c r="CI1" s="324"/>
      <c r="CJ1" s="324"/>
      <c r="CK1" s="324"/>
      <c r="CL1" s="324"/>
      <c r="CM1" s="324"/>
      <c r="CN1" s="324"/>
      <c r="CO1" s="324"/>
      <c r="CP1" s="324"/>
      <c r="CQ1" s="324"/>
      <c r="CR1" s="324"/>
      <c r="CS1" s="324"/>
      <c r="CT1" s="324"/>
      <c r="CU1" s="324"/>
      <c r="CV1" s="324"/>
      <c r="CW1" s="324"/>
      <c r="CX1" s="324"/>
      <c r="CY1" s="324"/>
      <c r="CZ1" s="324"/>
      <c r="DA1" s="324"/>
      <c r="DB1" s="324"/>
      <c r="DC1" s="324"/>
      <c r="DD1" s="324"/>
      <c r="DF1" s="26"/>
      <c r="DG1" s="26"/>
      <c r="DH1" s="26"/>
    </row>
    <row r="2" spans="1:116" ht="25.8" x14ac:dyDescent="0.2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5" t="s">
        <v>166</v>
      </c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6" t="s">
        <v>288</v>
      </c>
      <c r="BT2" s="326"/>
      <c r="BU2" s="326"/>
      <c r="BV2" s="326"/>
      <c r="BW2" s="326"/>
      <c r="BX2" s="326"/>
      <c r="BY2" s="326"/>
      <c r="BZ2" s="326"/>
      <c r="CA2" s="326"/>
      <c r="CB2" s="326"/>
      <c r="CC2" s="326"/>
      <c r="CD2" s="326"/>
      <c r="CE2" s="326"/>
      <c r="CF2" s="326"/>
      <c r="CG2" s="326"/>
      <c r="CH2" s="326"/>
      <c r="CI2" s="326"/>
      <c r="CJ2" s="326"/>
      <c r="CK2" s="326"/>
      <c r="CL2" s="324"/>
      <c r="CM2" s="324"/>
      <c r="CN2" s="324"/>
      <c r="CO2" s="324"/>
      <c r="CP2" s="324"/>
      <c r="CQ2" s="324"/>
      <c r="CR2" s="324"/>
      <c r="CS2" s="324"/>
      <c r="CT2" s="324"/>
      <c r="CU2" s="324"/>
      <c r="CV2" s="324"/>
      <c r="CW2" s="324"/>
      <c r="CX2" s="324"/>
      <c r="CY2" s="324"/>
      <c r="CZ2" s="324"/>
      <c r="DA2" s="324"/>
      <c r="DB2" s="324"/>
      <c r="DC2" s="324"/>
      <c r="DD2" s="324"/>
      <c r="DF2" s="26" t="s">
        <v>154</v>
      </c>
      <c r="DG2" s="26" t="s">
        <v>149</v>
      </c>
      <c r="DH2" s="26" t="s">
        <v>149</v>
      </c>
      <c r="DI2" s="27" t="s">
        <v>153</v>
      </c>
      <c r="DJ2" s="14" t="s">
        <v>152</v>
      </c>
      <c r="DK2" s="14" t="s">
        <v>25</v>
      </c>
      <c r="DL2" s="16" t="s">
        <v>151</v>
      </c>
    </row>
    <row r="3" spans="1:116" ht="11.25" customHeight="1" x14ac:dyDescent="0.45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35" t="s">
        <v>150</v>
      </c>
      <c r="CK3" s="335"/>
      <c r="CL3" s="335"/>
      <c r="CM3" s="336" t="s">
        <v>289</v>
      </c>
      <c r="CN3" s="336"/>
      <c r="CO3" s="336"/>
      <c r="CP3" s="336"/>
      <c r="CQ3" s="336"/>
      <c r="CR3" s="336"/>
      <c r="CS3" s="336"/>
      <c r="CT3" s="336"/>
      <c r="CU3" s="336"/>
      <c r="CV3" s="336"/>
      <c r="CW3" s="336"/>
      <c r="CX3" s="336"/>
      <c r="CY3" s="336"/>
      <c r="CZ3" s="336"/>
      <c r="DA3" s="336"/>
      <c r="DB3" s="336"/>
      <c r="DC3" s="336"/>
      <c r="DD3" s="324"/>
      <c r="DF3" s="26" t="s">
        <v>149</v>
      </c>
      <c r="DG3" s="26" t="s">
        <v>142</v>
      </c>
      <c r="DH3" s="26" t="s">
        <v>142</v>
      </c>
      <c r="DJ3" s="14" t="s">
        <v>148</v>
      </c>
      <c r="DK3" s="14" t="s">
        <v>147</v>
      </c>
      <c r="DL3" s="16" t="s">
        <v>24</v>
      </c>
    </row>
    <row r="4" spans="1:116" ht="12" customHeight="1" x14ac:dyDescent="0.45">
      <c r="B4" s="338"/>
      <c r="C4" s="338"/>
      <c r="D4" s="338"/>
      <c r="E4" s="338"/>
      <c r="F4" s="338"/>
      <c r="G4" s="338"/>
      <c r="H4" s="338"/>
      <c r="I4" s="338"/>
      <c r="J4" s="338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24"/>
      <c r="AJ4" s="324"/>
      <c r="AK4" s="324"/>
      <c r="AL4" s="324"/>
      <c r="AM4" s="324"/>
      <c r="AN4" s="368" t="s">
        <v>146</v>
      </c>
      <c r="AO4" s="368"/>
      <c r="AP4" s="368"/>
      <c r="AQ4" s="368"/>
      <c r="AR4" s="368"/>
      <c r="AS4" s="383" t="s">
        <v>290</v>
      </c>
      <c r="AT4" s="383"/>
      <c r="AU4" s="383"/>
      <c r="AV4" s="383"/>
      <c r="AW4" s="383"/>
      <c r="AX4" s="368" t="s">
        <v>145</v>
      </c>
      <c r="AY4" s="368"/>
      <c r="AZ4" s="368"/>
      <c r="BA4" s="368"/>
      <c r="BB4" s="383" t="s">
        <v>290</v>
      </c>
      <c r="BC4" s="383"/>
      <c r="BD4" s="383"/>
      <c r="BE4" s="383"/>
      <c r="BF4" s="383"/>
      <c r="BG4" s="368" t="s">
        <v>144</v>
      </c>
      <c r="BH4" s="368"/>
      <c r="BI4" s="368"/>
      <c r="BJ4" s="368"/>
      <c r="BK4" s="383" t="s">
        <v>290</v>
      </c>
      <c r="BL4" s="383"/>
      <c r="BM4" s="383"/>
      <c r="BN4" s="383"/>
      <c r="BO4" s="383"/>
      <c r="BP4" s="368" t="s">
        <v>143</v>
      </c>
      <c r="BQ4" s="368"/>
      <c r="BR4" s="368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35"/>
      <c r="CK4" s="335"/>
      <c r="CL4" s="335"/>
      <c r="CM4" s="337"/>
      <c r="CN4" s="337"/>
      <c r="CO4" s="337"/>
      <c r="CP4" s="337"/>
      <c r="CQ4" s="337"/>
      <c r="CR4" s="337"/>
      <c r="CS4" s="337"/>
      <c r="CT4" s="337"/>
      <c r="CU4" s="337"/>
      <c r="CV4" s="337"/>
      <c r="CW4" s="337"/>
      <c r="CX4" s="337"/>
      <c r="CY4" s="337"/>
      <c r="CZ4" s="337"/>
      <c r="DA4" s="337"/>
      <c r="DB4" s="337"/>
      <c r="DC4" s="337"/>
      <c r="DD4" s="324"/>
      <c r="DF4" s="26" t="s">
        <v>142</v>
      </c>
      <c r="DG4" s="26" t="s">
        <v>140</v>
      </c>
      <c r="DH4" s="26" t="s">
        <v>140</v>
      </c>
      <c r="DK4" s="14" t="s">
        <v>141</v>
      </c>
    </row>
    <row r="5" spans="1:116" ht="12.75" customHeight="1" x14ac:dyDescent="0.45">
      <c r="B5" s="338"/>
      <c r="C5" s="338"/>
      <c r="D5" s="338"/>
      <c r="E5" s="338"/>
      <c r="F5" s="338"/>
      <c r="G5" s="338"/>
      <c r="H5" s="338"/>
      <c r="I5" s="338"/>
      <c r="J5" s="338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24"/>
      <c r="AJ5" s="324"/>
      <c r="AK5" s="324"/>
      <c r="AL5" s="324"/>
      <c r="AM5" s="324"/>
      <c r="AN5" s="368"/>
      <c r="AO5" s="368"/>
      <c r="AP5" s="368"/>
      <c r="AQ5" s="368"/>
      <c r="AR5" s="368"/>
      <c r="AS5" s="383"/>
      <c r="AT5" s="383"/>
      <c r="AU5" s="383"/>
      <c r="AV5" s="383"/>
      <c r="AW5" s="383"/>
      <c r="AX5" s="368"/>
      <c r="AY5" s="368"/>
      <c r="AZ5" s="368"/>
      <c r="BA5" s="368"/>
      <c r="BB5" s="383"/>
      <c r="BC5" s="383"/>
      <c r="BD5" s="383"/>
      <c r="BE5" s="383"/>
      <c r="BF5" s="383"/>
      <c r="BG5" s="368"/>
      <c r="BH5" s="368"/>
      <c r="BI5" s="368"/>
      <c r="BJ5" s="368"/>
      <c r="BK5" s="383"/>
      <c r="BL5" s="383"/>
      <c r="BM5" s="383"/>
      <c r="BN5" s="383"/>
      <c r="BO5" s="383"/>
      <c r="BP5" s="368"/>
      <c r="BQ5" s="368"/>
      <c r="BR5" s="368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F5" s="26" t="s">
        <v>140</v>
      </c>
      <c r="DG5" s="26" t="s">
        <v>138</v>
      </c>
      <c r="DH5" s="26" t="s">
        <v>138</v>
      </c>
      <c r="DK5" s="14" t="s">
        <v>139</v>
      </c>
    </row>
    <row r="6" spans="1:116" ht="12.75" customHeight="1" x14ac:dyDescent="0.45"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324"/>
      <c r="BI6" s="324"/>
      <c r="BJ6" s="324"/>
      <c r="BK6" s="324"/>
      <c r="BL6" s="324"/>
      <c r="BM6" s="324"/>
      <c r="BN6" s="324"/>
      <c r="BO6" s="324"/>
      <c r="BP6" s="324"/>
      <c r="BQ6" s="324"/>
      <c r="BR6" s="324"/>
      <c r="BS6" s="324"/>
      <c r="BT6" s="324"/>
      <c r="BU6" s="324"/>
      <c r="BV6" s="324"/>
      <c r="BW6" s="324"/>
      <c r="BX6" s="324"/>
      <c r="BY6" s="324"/>
      <c r="BZ6" s="324"/>
      <c r="CA6" s="324"/>
      <c r="CB6" s="324"/>
      <c r="CC6" s="324"/>
      <c r="CD6" s="324"/>
      <c r="CE6" s="324"/>
      <c r="CF6" s="324"/>
      <c r="CG6" s="324"/>
      <c r="CH6" s="324"/>
      <c r="CI6" s="324"/>
      <c r="CJ6" s="324"/>
      <c r="CK6" s="324"/>
      <c r="CL6" s="324"/>
      <c r="CM6" s="324"/>
      <c r="CN6" s="324"/>
      <c r="CO6" s="324"/>
      <c r="CP6" s="324"/>
      <c r="CQ6" s="324"/>
      <c r="CR6" s="324"/>
      <c r="CS6" s="324"/>
      <c r="CT6" s="324"/>
      <c r="CU6" s="324"/>
      <c r="CV6" s="324"/>
      <c r="CW6" s="324"/>
      <c r="CX6" s="324"/>
      <c r="CY6" s="324"/>
      <c r="CZ6" s="324"/>
      <c r="DA6" s="324"/>
      <c r="DB6" s="324"/>
      <c r="DC6" s="324"/>
      <c r="DD6" s="324"/>
      <c r="DF6" s="26" t="s">
        <v>138</v>
      </c>
      <c r="DG6" s="26" t="s">
        <v>136</v>
      </c>
      <c r="DH6" s="26" t="s">
        <v>136</v>
      </c>
    </row>
    <row r="7" spans="1:116" ht="12.75" customHeight="1" x14ac:dyDescent="0.45">
      <c r="A7" s="363"/>
      <c r="B7" s="364" t="s">
        <v>137</v>
      </c>
      <c r="C7" s="365"/>
      <c r="D7" s="365"/>
      <c r="E7" s="365"/>
      <c r="F7" s="365"/>
      <c r="G7" s="365"/>
      <c r="H7" s="365"/>
      <c r="I7" s="365"/>
      <c r="J7" s="366"/>
      <c r="K7" s="373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374"/>
      <c r="AN7" s="374"/>
      <c r="AO7" s="374"/>
      <c r="AP7" s="374"/>
      <c r="AQ7" s="374"/>
      <c r="AR7" s="374"/>
      <c r="AS7" s="374"/>
      <c r="AT7" s="374"/>
      <c r="AU7" s="374"/>
      <c r="AV7" s="374"/>
      <c r="AW7" s="374"/>
      <c r="AX7" s="374"/>
      <c r="AY7" s="374"/>
      <c r="AZ7" s="374"/>
      <c r="BA7" s="375"/>
      <c r="BB7" s="382"/>
      <c r="BC7" s="324"/>
      <c r="BD7" s="324"/>
      <c r="BE7" s="324"/>
      <c r="BF7" s="363"/>
      <c r="BG7" s="340" t="s">
        <v>131</v>
      </c>
      <c r="BH7" s="341"/>
      <c r="BI7" s="341"/>
      <c r="BJ7" s="341"/>
      <c r="BK7" s="341"/>
      <c r="BL7" s="341"/>
      <c r="BM7" s="341"/>
      <c r="BN7" s="341"/>
      <c r="BO7" s="342"/>
      <c r="BP7" s="346"/>
      <c r="BQ7" s="347"/>
      <c r="BR7" s="350"/>
      <c r="BS7" s="351"/>
      <c r="BT7" s="351"/>
      <c r="BU7" s="351"/>
      <c r="BV7" s="351"/>
      <c r="BW7" s="351"/>
      <c r="BX7" s="351"/>
      <c r="BY7" s="351"/>
      <c r="BZ7" s="351"/>
      <c r="CA7" s="351"/>
      <c r="CB7" s="351"/>
      <c r="CC7" s="352"/>
      <c r="DF7" s="26" t="s">
        <v>136</v>
      </c>
      <c r="DG7" s="26" t="s">
        <v>135</v>
      </c>
      <c r="DH7" s="26" t="s">
        <v>135</v>
      </c>
    </row>
    <row r="8" spans="1:116" ht="12.75" customHeight="1" x14ac:dyDescent="0.45">
      <c r="A8" s="363"/>
      <c r="B8" s="367"/>
      <c r="C8" s="368"/>
      <c r="D8" s="368"/>
      <c r="E8" s="368"/>
      <c r="F8" s="368"/>
      <c r="G8" s="368"/>
      <c r="H8" s="368"/>
      <c r="I8" s="368"/>
      <c r="J8" s="369"/>
      <c r="K8" s="376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8"/>
      <c r="BB8" s="382"/>
      <c r="BC8" s="324"/>
      <c r="BD8" s="324"/>
      <c r="BE8" s="324"/>
      <c r="BF8" s="363"/>
      <c r="BG8" s="343"/>
      <c r="BH8" s="344"/>
      <c r="BI8" s="344"/>
      <c r="BJ8" s="344"/>
      <c r="BK8" s="344"/>
      <c r="BL8" s="344"/>
      <c r="BM8" s="344"/>
      <c r="BN8" s="344"/>
      <c r="BO8" s="345"/>
      <c r="BP8" s="348"/>
      <c r="BQ8" s="349"/>
      <c r="BR8" s="353"/>
      <c r="BS8" s="354"/>
      <c r="BT8" s="354"/>
      <c r="BU8" s="354"/>
      <c r="BV8" s="354"/>
      <c r="BW8" s="354"/>
      <c r="BX8" s="354"/>
      <c r="BY8" s="354"/>
      <c r="BZ8" s="354"/>
      <c r="CA8" s="354"/>
      <c r="CB8" s="354"/>
      <c r="CC8" s="355"/>
      <c r="DF8" s="26" t="s">
        <v>135</v>
      </c>
      <c r="DG8" s="26" t="s">
        <v>134</v>
      </c>
      <c r="DH8" s="26" t="s">
        <v>134</v>
      </c>
    </row>
    <row r="9" spans="1:116" ht="12.75" customHeight="1" x14ac:dyDescent="0.45">
      <c r="A9" s="363"/>
      <c r="B9" s="370"/>
      <c r="C9" s="371"/>
      <c r="D9" s="371"/>
      <c r="E9" s="371"/>
      <c r="F9" s="371"/>
      <c r="G9" s="371"/>
      <c r="H9" s="371"/>
      <c r="I9" s="371"/>
      <c r="J9" s="372"/>
      <c r="K9" s="379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381"/>
      <c r="BB9" s="382"/>
      <c r="BC9" s="324"/>
      <c r="BD9" s="324"/>
      <c r="BE9" s="324"/>
      <c r="BF9" s="363"/>
      <c r="BG9" s="340" t="s">
        <v>127</v>
      </c>
      <c r="BH9" s="341"/>
      <c r="BI9" s="341"/>
      <c r="BJ9" s="341"/>
      <c r="BK9" s="341"/>
      <c r="BL9" s="341"/>
      <c r="BM9" s="341"/>
      <c r="BN9" s="341"/>
      <c r="BO9" s="342"/>
      <c r="BP9" s="346" t="s">
        <v>126</v>
      </c>
      <c r="BQ9" s="347"/>
      <c r="BR9" s="350"/>
      <c r="BS9" s="351"/>
      <c r="BT9" s="351"/>
      <c r="BU9" s="351"/>
      <c r="BV9" s="351"/>
      <c r="BW9" s="351"/>
      <c r="BX9" s="351"/>
      <c r="BY9" s="351"/>
      <c r="BZ9" s="351"/>
      <c r="CA9" s="351"/>
      <c r="CB9" s="351"/>
      <c r="CC9" s="351"/>
      <c r="CD9" s="351"/>
      <c r="CE9" s="351"/>
      <c r="CF9" s="351"/>
      <c r="CG9" s="351"/>
      <c r="CH9" s="351"/>
      <c r="CI9" s="351"/>
      <c r="CJ9" s="351"/>
      <c r="CK9" s="351"/>
      <c r="CL9" s="351"/>
      <c r="CM9" s="351"/>
      <c r="CN9" s="351"/>
      <c r="CO9" s="351"/>
      <c r="CP9" s="351"/>
      <c r="CQ9" s="352"/>
      <c r="DF9" s="26" t="s">
        <v>134</v>
      </c>
      <c r="DG9" s="26" t="s">
        <v>132</v>
      </c>
      <c r="DH9" s="26" t="s">
        <v>132</v>
      </c>
    </row>
    <row r="10" spans="1:116" ht="12.75" customHeight="1" x14ac:dyDescent="0.45">
      <c r="A10" s="363"/>
      <c r="B10" s="356" t="s">
        <v>133</v>
      </c>
      <c r="C10" s="357"/>
      <c r="D10" s="357"/>
      <c r="E10" s="357"/>
      <c r="F10" s="357"/>
      <c r="G10" s="357"/>
      <c r="H10" s="357"/>
      <c r="I10" s="357"/>
      <c r="J10" s="358"/>
      <c r="K10" s="395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6"/>
      <c r="AX10" s="396"/>
      <c r="AY10" s="396"/>
      <c r="AZ10" s="396"/>
      <c r="BA10" s="397"/>
      <c r="BB10" s="382"/>
      <c r="BC10" s="324"/>
      <c r="BD10" s="324"/>
      <c r="BE10" s="324"/>
      <c r="BF10" s="363"/>
      <c r="BG10" s="359"/>
      <c r="BH10" s="360"/>
      <c r="BI10" s="360"/>
      <c r="BJ10" s="360"/>
      <c r="BK10" s="360"/>
      <c r="BL10" s="360"/>
      <c r="BM10" s="360"/>
      <c r="BN10" s="360"/>
      <c r="BO10" s="392"/>
      <c r="BP10" s="393"/>
      <c r="BQ10" s="394"/>
      <c r="BR10" s="384"/>
      <c r="BS10" s="385"/>
      <c r="BT10" s="385"/>
      <c r="BU10" s="385"/>
      <c r="BV10" s="385"/>
      <c r="BW10" s="385"/>
      <c r="BX10" s="385"/>
      <c r="BY10" s="385"/>
      <c r="BZ10" s="385"/>
      <c r="CA10" s="385"/>
      <c r="CB10" s="385"/>
      <c r="CC10" s="385"/>
      <c r="CD10" s="385"/>
      <c r="CE10" s="385"/>
      <c r="CF10" s="385"/>
      <c r="CG10" s="385"/>
      <c r="CH10" s="385"/>
      <c r="CI10" s="385"/>
      <c r="CJ10" s="385"/>
      <c r="CK10" s="385"/>
      <c r="CL10" s="385"/>
      <c r="CM10" s="385"/>
      <c r="CN10" s="385"/>
      <c r="CO10" s="385"/>
      <c r="CP10" s="385"/>
      <c r="CQ10" s="386"/>
      <c r="DF10" s="26" t="s">
        <v>132</v>
      </c>
      <c r="DG10" s="26" t="s">
        <v>130</v>
      </c>
      <c r="DH10" s="26" t="s">
        <v>130</v>
      </c>
    </row>
    <row r="11" spans="1:116" ht="8.25" customHeight="1" x14ac:dyDescent="0.45">
      <c r="A11" s="363"/>
      <c r="B11" s="359"/>
      <c r="C11" s="360"/>
      <c r="D11" s="360"/>
      <c r="E11" s="360"/>
      <c r="F11" s="360"/>
      <c r="G11" s="360"/>
      <c r="H11" s="360"/>
      <c r="I11" s="360"/>
      <c r="J11" s="361"/>
      <c r="K11" s="376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8"/>
      <c r="BB11" s="382"/>
      <c r="BC11" s="324"/>
      <c r="BD11" s="324"/>
      <c r="BE11" s="324"/>
      <c r="BF11" s="324"/>
      <c r="BG11" s="454" t="s">
        <v>123</v>
      </c>
      <c r="BH11" s="455"/>
      <c r="BI11" s="456"/>
      <c r="BJ11" s="327" t="s">
        <v>120</v>
      </c>
      <c r="BK11" s="328"/>
      <c r="BL11" s="328"/>
      <c r="BM11" s="328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33"/>
      <c r="DF11" s="26" t="s">
        <v>130</v>
      </c>
      <c r="DG11" s="26" t="s">
        <v>129</v>
      </c>
      <c r="DH11" s="26" t="s">
        <v>129</v>
      </c>
    </row>
    <row r="12" spans="1:116" ht="8.25" customHeight="1" x14ac:dyDescent="0.45">
      <c r="A12" s="363"/>
      <c r="B12" s="343"/>
      <c r="C12" s="344"/>
      <c r="D12" s="344"/>
      <c r="E12" s="344"/>
      <c r="F12" s="344"/>
      <c r="G12" s="344"/>
      <c r="H12" s="344"/>
      <c r="I12" s="344"/>
      <c r="J12" s="362"/>
      <c r="K12" s="398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  <c r="AX12" s="399"/>
      <c r="AY12" s="399"/>
      <c r="AZ12" s="399"/>
      <c r="BA12" s="400"/>
      <c r="BB12" s="382"/>
      <c r="BC12" s="324"/>
      <c r="BD12" s="324"/>
      <c r="BE12" s="324"/>
      <c r="BF12" s="324"/>
      <c r="BG12" s="457"/>
      <c r="BH12" s="458"/>
      <c r="BI12" s="459"/>
      <c r="BJ12" s="329"/>
      <c r="BK12" s="330"/>
      <c r="BL12" s="330"/>
      <c r="BM12" s="330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30"/>
      <c r="DF12" s="26" t="s">
        <v>129</v>
      </c>
      <c r="DG12" s="26" t="s">
        <v>125</v>
      </c>
      <c r="DH12" s="26" t="s">
        <v>125</v>
      </c>
    </row>
    <row r="13" spans="1:116" ht="8.25" customHeight="1" x14ac:dyDescent="0.45">
      <c r="A13" s="324"/>
      <c r="B13" s="324"/>
      <c r="C13" s="324"/>
      <c r="D13" s="324"/>
      <c r="E13" s="324"/>
      <c r="F13" s="387" t="s">
        <v>14</v>
      </c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9" t="s">
        <v>128</v>
      </c>
      <c r="AL13" s="389"/>
      <c r="AM13" s="389"/>
      <c r="AN13" s="389"/>
      <c r="AO13" s="389"/>
      <c r="AP13" s="389"/>
      <c r="AQ13" s="389"/>
      <c r="AR13" s="389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457"/>
      <c r="BH13" s="458"/>
      <c r="BI13" s="459"/>
      <c r="BJ13" s="49"/>
      <c r="BK13" s="50"/>
      <c r="BL13" s="50"/>
      <c r="BM13" s="50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30"/>
      <c r="DF13" s="26" t="s">
        <v>125</v>
      </c>
      <c r="DG13" s="26"/>
      <c r="DH13" s="26"/>
    </row>
    <row r="14" spans="1:116" ht="8.25" customHeight="1" x14ac:dyDescent="0.45">
      <c r="A14" s="324"/>
      <c r="B14" s="324"/>
      <c r="C14" s="324"/>
      <c r="D14" s="324"/>
      <c r="E14" s="324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90"/>
      <c r="AL14" s="390"/>
      <c r="AM14" s="390"/>
      <c r="AN14" s="390"/>
      <c r="AO14" s="390"/>
      <c r="AP14" s="390"/>
      <c r="AQ14" s="390"/>
      <c r="AR14" s="390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457"/>
      <c r="BH14" s="458"/>
      <c r="BI14" s="459"/>
      <c r="BJ14" s="329" t="s">
        <v>108</v>
      </c>
      <c r="BK14" s="330"/>
      <c r="BL14" s="330"/>
      <c r="BM14" s="330"/>
      <c r="BN14" s="330"/>
      <c r="BO14" s="330"/>
      <c r="BP14" s="330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4"/>
      <c r="DF14" s="26" t="s">
        <v>124</v>
      </c>
      <c r="DG14" s="26" t="s">
        <v>124</v>
      </c>
      <c r="DH14" s="26" t="s">
        <v>124</v>
      </c>
    </row>
    <row r="15" spans="1:116" ht="5.25" customHeight="1" x14ac:dyDescent="0.45">
      <c r="A15" s="324"/>
      <c r="B15" s="324"/>
      <c r="C15" s="324"/>
      <c r="D15" s="324"/>
      <c r="E15" s="324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90"/>
      <c r="AL15" s="390"/>
      <c r="AM15" s="390"/>
      <c r="AN15" s="390"/>
      <c r="AO15" s="390"/>
      <c r="AP15" s="390"/>
      <c r="AQ15" s="390"/>
      <c r="AR15" s="390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457"/>
      <c r="BH15" s="458"/>
      <c r="BI15" s="459"/>
      <c r="BJ15" s="329"/>
      <c r="BK15" s="330"/>
      <c r="BL15" s="330"/>
      <c r="BM15" s="330"/>
      <c r="BN15" s="330"/>
      <c r="BO15" s="330"/>
      <c r="BP15" s="330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4"/>
      <c r="DF15" s="26" t="s">
        <v>122</v>
      </c>
      <c r="DG15" s="26"/>
      <c r="DH15" s="26" t="s">
        <v>121</v>
      </c>
    </row>
    <row r="16" spans="1:116" ht="2.25" customHeight="1" x14ac:dyDescent="0.45">
      <c r="A16" s="324"/>
      <c r="B16" s="324"/>
      <c r="C16" s="324"/>
      <c r="D16" s="324"/>
      <c r="E16" s="324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  <c r="AK16" s="390"/>
      <c r="AL16" s="390"/>
      <c r="AM16" s="390"/>
      <c r="AN16" s="390"/>
      <c r="AO16" s="390"/>
      <c r="AP16" s="390"/>
      <c r="AQ16" s="390"/>
      <c r="AR16" s="390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457"/>
      <c r="BH16" s="458"/>
      <c r="BI16" s="459"/>
      <c r="BJ16" s="329"/>
      <c r="BK16" s="330"/>
      <c r="BL16" s="330"/>
      <c r="BM16" s="330"/>
      <c r="BN16" s="330"/>
      <c r="BO16" s="330"/>
      <c r="BP16" s="330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4"/>
      <c r="DF16" s="26" t="s">
        <v>119</v>
      </c>
      <c r="DG16" s="26"/>
      <c r="DH16" s="26" t="s">
        <v>118</v>
      </c>
    </row>
    <row r="17" spans="1:112" ht="7.5" customHeight="1" x14ac:dyDescent="0.45">
      <c r="A17" s="324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457"/>
      <c r="BH17" s="458"/>
      <c r="BI17" s="459"/>
      <c r="BJ17" s="329"/>
      <c r="BK17" s="330"/>
      <c r="BL17" s="330"/>
      <c r="BM17" s="330"/>
      <c r="BN17" s="330"/>
      <c r="BO17" s="330"/>
      <c r="BP17" s="330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4"/>
      <c r="DF17" s="26" t="s">
        <v>117</v>
      </c>
      <c r="DG17" s="26"/>
      <c r="DH17" s="26" t="s">
        <v>116</v>
      </c>
    </row>
    <row r="18" spans="1:112" ht="6.75" customHeight="1" x14ac:dyDescent="0.45">
      <c r="A18" s="324"/>
      <c r="B18" s="465" t="s">
        <v>115</v>
      </c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465"/>
      <c r="AJ18" s="466"/>
      <c r="AK18" s="466"/>
      <c r="AL18" s="466"/>
      <c r="AM18" s="466"/>
      <c r="AN18" s="466"/>
      <c r="AO18" s="466"/>
      <c r="AP18" s="466"/>
      <c r="AQ18" s="466"/>
      <c r="AR18" s="466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457"/>
      <c r="BH18" s="458"/>
      <c r="BI18" s="459"/>
      <c r="BJ18" s="329"/>
      <c r="BK18" s="330"/>
      <c r="BL18" s="330"/>
      <c r="BM18" s="330"/>
      <c r="BN18" s="330"/>
      <c r="BO18" s="330"/>
      <c r="BP18" s="330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4"/>
      <c r="DF18" s="26" t="s">
        <v>114</v>
      </c>
      <c r="DG18" s="26"/>
      <c r="DH18" s="26"/>
    </row>
    <row r="19" spans="1:112" ht="2.25" customHeight="1" x14ac:dyDescent="0.45">
      <c r="A19" s="324"/>
      <c r="B19" s="465"/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5"/>
      <c r="Y19" s="465"/>
      <c r="Z19" s="465"/>
      <c r="AA19" s="465"/>
      <c r="AB19" s="465"/>
      <c r="AC19" s="465"/>
      <c r="AD19" s="465"/>
      <c r="AE19" s="465"/>
      <c r="AF19" s="465"/>
      <c r="AG19" s="465"/>
      <c r="AH19" s="465"/>
      <c r="AI19" s="465"/>
      <c r="AJ19" s="466"/>
      <c r="AK19" s="466"/>
      <c r="AL19" s="466"/>
      <c r="AM19" s="466"/>
      <c r="AN19" s="466"/>
      <c r="AO19" s="466"/>
      <c r="AP19" s="466"/>
      <c r="AQ19" s="466"/>
      <c r="AR19" s="466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457"/>
      <c r="BH19" s="458"/>
      <c r="BI19" s="459"/>
      <c r="BJ19" s="329"/>
      <c r="BK19" s="330"/>
      <c r="BL19" s="330"/>
      <c r="BM19" s="330"/>
      <c r="BN19" s="330"/>
      <c r="BO19" s="330"/>
      <c r="BP19" s="330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4"/>
      <c r="DF19" s="26" t="s">
        <v>113</v>
      </c>
      <c r="DG19" s="26"/>
      <c r="DH19" s="26" t="s">
        <v>112</v>
      </c>
    </row>
    <row r="20" spans="1:112" ht="4.5" customHeight="1" x14ac:dyDescent="0.45">
      <c r="A20" s="324"/>
      <c r="B20" s="465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6"/>
      <c r="AK20" s="466"/>
      <c r="AL20" s="466"/>
      <c r="AM20" s="466"/>
      <c r="AN20" s="466"/>
      <c r="AO20" s="466"/>
      <c r="AP20" s="466"/>
      <c r="AQ20" s="466"/>
      <c r="AR20" s="466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457"/>
      <c r="BH20" s="458"/>
      <c r="BI20" s="459"/>
      <c r="BJ20" s="329"/>
      <c r="BK20" s="330"/>
      <c r="BL20" s="330"/>
      <c r="BM20" s="330"/>
      <c r="BN20" s="330"/>
      <c r="BO20" s="330"/>
      <c r="BP20" s="330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4"/>
      <c r="DF20" s="26" t="s">
        <v>111</v>
      </c>
      <c r="DG20" s="26"/>
      <c r="DH20" s="26"/>
    </row>
    <row r="21" spans="1:112" ht="4.5" customHeight="1" x14ac:dyDescent="0.45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  <c r="BG21" s="457"/>
      <c r="BH21" s="458"/>
      <c r="BI21" s="459"/>
      <c r="BJ21" s="329"/>
      <c r="BK21" s="330"/>
      <c r="BL21" s="330"/>
      <c r="BM21" s="330"/>
      <c r="BN21" s="330"/>
      <c r="BO21" s="330"/>
      <c r="BP21" s="330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4"/>
      <c r="DF21" s="26" t="s">
        <v>110</v>
      </c>
      <c r="DG21" s="26"/>
      <c r="DH21" s="26"/>
    </row>
    <row r="22" spans="1:112" ht="14.4" customHeight="1" x14ac:dyDescent="0.15">
      <c r="A22" s="324"/>
      <c r="B22" s="410" t="s">
        <v>109</v>
      </c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2"/>
      <c r="R22" s="419">
        <f>BQ39</f>
        <v>0</v>
      </c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403"/>
      <c r="AY22" s="403"/>
      <c r="AZ22" s="403"/>
      <c r="BA22" s="420"/>
      <c r="BB22" s="324"/>
      <c r="BC22" s="324"/>
      <c r="BD22" s="324"/>
      <c r="BE22" s="324"/>
      <c r="BF22" s="324"/>
      <c r="BG22" s="457"/>
      <c r="BH22" s="458"/>
      <c r="BI22" s="459"/>
      <c r="BJ22" s="329" t="s">
        <v>287</v>
      </c>
      <c r="BK22" s="330"/>
      <c r="BL22" s="330"/>
      <c r="BM22" s="330"/>
      <c r="BN22" s="330"/>
      <c r="BO22" s="330"/>
      <c r="BP22" s="330"/>
      <c r="BQ22" s="401"/>
      <c r="BR22" s="401"/>
      <c r="BS22" s="401"/>
      <c r="BT22" s="401"/>
      <c r="BU22" s="401"/>
      <c r="BV22" s="401"/>
      <c r="BW22" s="401"/>
      <c r="BX22" s="401"/>
      <c r="BY22" s="401"/>
      <c r="BZ22" s="401"/>
      <c r="CA22" s="401"/>
      <c r="CB22" s="401"/>
      <c r="CC22" s="401"/>
      <c r="CD22" s="401"/>
      <c r="CE22" s="401"/>
      <c r="CF22" s="401"/>
      <c r="CG22" s="401"/>
      <c r="CH22" s="401"/>
      <c r="CI22" s="401"/>
      <c r="CJ22" s="401"/>
      <c r="CK22" s="401"/>
      <c r="CL22" s="401"/>
      <c r="CM22" s="401"/>
      <c r="CN22" s="401"/>
      <c r="CO22" s="401"/>
      <c r="CP22" s="401"/>
      <c r="CQ22" s="401"/>
      <c r="CR22" s="401"/>
      <c r="CS22" s="401"/>
      <c r="CT22" s="401"/>
      <c r="CU22" s="401"/>
      <c r="CV22" s="401"/>
      <c r="CW22" s="401"/>
      <c r="CX22" s="401"/>
      <c r="CY22" s="401"/>
      <c r="CZ22" s="401"/>
      <c r="DB22" s="52"/>
      <c r="DC22" s="52"/>
      <c r="DD22" s="34"/>
      <c r="DF22" s="26" t="s">
        <v>107</v>
      </c>
      <c r="DG22" s="26"/>
      <c r="DH22" s="26" t="s">
        <v>106</v>
      </c>
    </row>
    <row r="23" spans="1:112" ht="7.8" customHeight="1" x14ac:dyDescent="0.15">
      <c r="A23" s="324"/>
      <c r="B23" s="413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5"/>
      <c r="R23" s="421"/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2"/>
      <c r="AG23" s="422"/>
      <c r="AH23" s="422"/>
      <c r="AI23" s="422"/>
      <c r="AJ23" s="422"/>
      <c r="AK23" s="422"/>
      <c r="AL23" s="422"/>
      <c r="AM23" s="422"/>
      <c r="AN23" s="422"/>
      <c r="AO23" s="422"/>
      <c r="AP23" s="422"/>
      <c r="AQ23" s="422"/>
      <c r="AR23" s="422"/>
      <c r="AS23" s="422"/>
      <c r="AT23" s="422"/>
      <c r="AU23" s="422"/>
      <c r="AV23" s="422"/>
      <c r="AW23" s="422"/>
      <c r="AX23" s="422"/>
      <c r="AY23" s="422"/>
      <c r="AZ23" s="422"/>
      <c r="BA23" s="423"/>
      <c r="BB23" s="324"/>
      <c r="BC23" s="324"/>
      <c r="BD23" s="324"/>
      <c r="BE23" s="324"/>
      <c r="BF23" s="324"/>
      <c r="BG23" s="457"/>
      <c r="BH23" s="458"/>
      <c r="BI23" s="459"/>
      <c r="BJ23" s="329"/>
      <c r="BK23" s="330"/>
      <c r="BL23" s="330"/>
      <c r="BM23" s="330"/>
      <c r="BN23" s="330"/>
      <c r="BO23" s="330"/>
      <c r="BP23" s="330"/>
      <c r="BQ23" s="401"/>
      <c r="BR23" s="401"/>
      <c r="BS23" s="401"/>
      <c r="BT23" s="401"/>
      <c r="BU23" s="401"/>
      <c r="BV23" s="401"/>
      <c r="BW23" s="401"/>
      <c r="BX23" s="401"/>
      <c r="BY23" s="401"/>
      <c r="BZ23" s="401"/>
      <c r="CA23" s="401"/>
      <c r="CB23" s="401"/>
      <c r="CC23" s="401"/>
      <c r="CD23" s="401"/>
      <c r="CE23" s="401"/>
      <c r="CF23" s="401"/>
      <c r="CG23" s="401"/>
      <c r="CH23" s="401"/>
      <c r="CI23" s="401"/>
      <c r="CJ23" s="401"/>
      <c r="CK23" s="401"/>
      <c r="CL23" s="401"/>
      <c r="CM23" s="401"/>
      <c r="CN23" s="401"/>
      <c r="CO23" s="401"/>
      <c r="CP23" s="401"/>
      <c r="CQ23" s="401"/>
      <c r="CR23" s="401"/>
      <c r="CS23" s="401"/>
      <c r="CT23" s="401"/>
      <c r="CU23" s="401"/>
      <c r="CV23" s="401"/>
      <c r="CW23" s="401"/>
      <c r="CX23" s="401"/>
      <c r="CY23" s="401"/>
      <c r="CZ23" s="401"/>
      <c r="DA23" s="52"/>
      <c r="DB23" s="52"/>
      <c r="DC23" s="52"/>
      <c r="DD23" s="34"/>
      <c r="DF23" s="26" t="s">
        <v>105</v>
      </c>
      <c r="DG23" s="26"/>
      <c r="DH23" s="26"/>
    </row>
    <row r="24" spans="1:112" ht="7.8" customHeight="1" x14ac:dyDescent="0.15">
      <c r="A24" s="324"/>
      <c r="B24" s="416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8"/>
      <c r="R24" s="424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425"/>
      <c r="AP24" s="425"/>
      <c r="AQ24" s="425"/>
      <c r="AR24" s="425"/>
      <c r="AS24" s="425"/>
      <c r="AT24" s="425"/>
      <c r="AU24" s="425"/>
      <c r="AV24" s="425"/>
      <c r="AW24" s="425"/>
      <c r="AX24" s="425"/>
      <c r="AY24" s="425"/>
      <c r="AZ24" s="425"/>
      <c r="BA24" s="426"/>
      <c r="BB24" s="324"/>
      <c r="BC24" s="324"/>
      <c r="BD24" s="324"/>
      <c r="BE24" s="324"/>
      <c r="BF24" s="324"/>
      <c r="BG24" s="457"/>
      <c r="BH24" s="458"/>
      <c r="BI24" s="459"/>
      <c r="BJ24" s="329"/>
      <c r="BK24" s="330"/>
      <c r="BL24" s="330"/>
      <c r="BM24" s="330"/>
      <c r="BN24" s="330"/>
      <c r="BO24" s="330"/>
      <c r="BP24" s="330"/>
      <c r="BQ24" s="401"/>
      <c r="BR24" s="401"/>
      <c r="BS24" s="401"/>
      <c r="BT24" s="401"/>
      <c r="BU24" s="401"/>
      <c r="BV24" s="401"/>
      <c r="BW24" s="401"/>
      <c r="BX24" s="401"/>
      <c r="BY24" s="401"/>
      <c r="BZ24" s="401"/>
      <c r="CA24" s="401"/>
      <c r="CB24" s="401"/>
      <c r="CC24" s="401"/>
      <c r="CD24" s="401"/>
      <c r="CE24" s="401"/>
      <c r="CF24" s="401"/>
      <c r="CG24" s="401"/>
      <c r="CH24" s="401"/>
      <c r="CI24" s="401"/>
      <c r="CJ24" s="401"/>
      <c r="CK24" s="401"/>
      <c r="CL24" s="401"/>
      <c r="CM24" s="401"/>
      <c r="CN24" s="401"/>
      <c r="CO24" s="401"/>
      <c r="CP24" s="401"/>
      <c r="CQ24" s="401"/>
      <c r="CR24" s="401"/>
      <c r="CS24" s="401"/>
      <c r="CT24" s="401"/>
      <c r="CU24" s="401"/>
      <c r="CV24" s="401"/>
      <c r="CW24" s="401"/>
      <c r="CX24" s="401"/>
      <c r="CY24" s="401"/>
      <c r="CZ24" s="401"/>
      <c r="DA24" s="52"/>
      <c r="DB24" s="52"/>
      <c r="DC24" s="52"/>
      <c r="DD24" s="34"/>
      <c r="DF24" s="26" t="s">
        <v>104</v>
      </c>
      <c r="DG24" s="26"/>
      <c r="DH24" s="26"/>
    </row>
    <row r="25" spans="1:112" ht="15.6" customHeight="1" x14ac:dyDescent="0.45">
      <c r="A25" s="324"/>
      <c r="B25" s="427" t="s">
        <v>103</v>
      </c>
      <c r="C25" s="428"/>
      <c r="D25" s="428"/>
      <c r="E25" s="428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9"/>
      <c r="R25" s="436">
        <f>ROUND(R22*0.1,0)</f>
        <v>0</v>
      </c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7"/>
      <c r="AX25" s="437"/>
      <c r="AY25" s="437"/>
      <c r="AZ25" s="437"/>
      <c r="BA25" s="438"/>
      <c r="BB25" s="324"/>
      <c r="BC25" s="324"/>
      <c r="BD25" s="324"/>
      <c r="BE25" s="324"/>
      <c r="BF25" s="324"/>
      <c r="BG25" s="457"/>
      <c r="BH25" s="458"/>
      <c r="BI25" s="459"/>
      <c r="BJ25" s="329" t="s">
        <v>97</v>
      </c>
      <c r="BK25" s="330"/>
      <c r="BL25" s="330"/>
      <c r="BM25" s="330"/>
      <c r="BN25" s="330"/>
      <c r="BO25" s="330"/>
      <c r="BP25" s="330"/>
      <c r="BQ25" s="451"/>
      <c r="BR25" s="451"/>
      <c r="BS25" s="451"/>
      <c r="BT25" s="451"/>
      <c r="BU25" s="451"/>
      <c r="BV25" s="451"/>
      <c r="BW25" s="451"/>
      <c r="BX25" s="451"/>
      <c r="BY25" s="451"/>
      <c r="BZ25" s="451"/>
      <c r="CA25" s="451"/>
      <c r="CB25" s="451"/>
      <c r="CC25" s="451"/>
      <c r="CD25" s="451"/>
      <c r="CE25" s="451"/>
      <c r="CF25" s="451"/>
      <c r="CG25" s="451"/>
      <c r="CH25" s="451"/>
      <c r="CI25" s="451"/>
      <c r="CJ25" s="451"/>
      <c r="CK25" s="451"/>
      <c r="CL25" s="451"/>
      <c r="CM25" s="451"/>
      <c r="CN25" s="451"/>
      <c r="CO25" s="451"/>
      <c r="CP25" s="451"/>
      <c r="CQ25" s="451"/>
      <c r="CR25" s="451"/>
      <c r="CS25" s="451"/>
      <c r="CT25" s="451"/>
      <c r="CU25" s="451"/>
      <c r="CV25" s="451"/>
      <c r="CW25" s="451"/>
      <c r="CX25" s="451"/>
      <c r="CY25" s="451"/>
      <c r="CZ25" s="451"/>
      <c r="DA25" s="452"/>
      <c r="DB25" s="452"/>
      <c r="DC25" s="452"/>
      <c r="DD25" s="453"/>
      <c r="DF25" s="26" t="s">
        <v>102</v>
      </c>
      <c r="DG25" s="26"/>
      <c r="DH25" s="26"/>
    </row>
    <row r="26" spans="1:112" ht="10.199999999999999" customHeight="1" x14ac:dyDescent="0.45">
      <c r="A26" s="324"/>
      <c r="B26" s="430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2"/>
      <c r="R26" s="421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2"/>
      <c r="AJ26" s="422"/>
      <c r="AK26" s="422"/>
      <c r="AL26" s="422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  <c r="AY26" s="422"/>
      <c r="AZ26" s="422"/>
      <c r="BA26" s="423"/>
      <c r="BB26" s="324"/>
      <c r="BC26" s="324"/>
      <c r="BD26" s="324"/>
      <c r="BE26" s="324"/>
      <c r="BF26" s="324"/>
      <c r="BG26" s="457"/>
      <c r="BH26" s="458"/>
      <c r="BI26" s="459"/>
      <c r="BJ26" s="329"/>
      <c r="BK26" s="330"/>
      <c r="BL26" s="330"/>
      <c r="BM26" s="330"/>
      <c r="BN26" s="330"/>
      <c r="BO26" s="330"/>
      <c r="BP26" s="330"/>
      <c r="BQ26" s="451"/>
      <c r="BR26" s="451"/>
      <c r="BS26" s="451"/>
      <c r="BT26" s="451"/>
      <c r="BU26" s="451"/>
      <c r="BV26" s="451"/>
      <c r="BW26" s="451"/>
      <c r="BX26" s="451"/>
      <c r="BY26" s="451"/>
      <c r="BZ26" s="451"/>
      <c r="CA26" s="451"/>
      <c r="CB26" s="451"/>
      <c r="CC26" s="451"/>
      <c r="CD26" s="451"/>
      <c r="CE26" s="451"/>
      <c r="CF26" s="451"/>
      <c r="CG26" s="451"/>
      <c r="CH26" s="451"/>
      <c r="CI26" s="451"/>
      <c r="CJ26" s="451"/>
      <c r="CK26" s="451"/>
      <c r="CL26" s="451"/>
      <c r="CM26" s="451"/>
      <c r="CN26" s="451"/>
      <c r="CO26" s="451"/>
      <c r="CP26" s="451"/>
      <c r="CQ26" s="451"/>
      <c r="CR26" s="451"/>
      <c r="CS26" s="451"/>
      <c r="CT26" s="451"/>
      <c r="CU26" s="451"/>
      <c r="CV26" s="451"/>
      <c r="CW26" s="451"/>
      <c r="CX26" s="451"/>
      <c r="CY26" s="451"/>
      <c r="CZ26" s="451"/>
      <c r="DA26" s="452"/>
      <c r="DB26" s="452"/>
      <c r="DC26" s="452"/>
      <c r="DD26" s="453"/>
      <c r="DF26" s="26" t="s">
        <v>101</v>
      </c>
      <c r="DG26" s="26"/>
      <c r="DH26" s="26"/>
    </row>
    <row r="27" spans="1:112" ht="3" hidden="1" customHeight="1" x14ac:dyDescent="0.45">
      <c r="A27" s="324"/>
      <c r="B27" s="433"/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5"/>
      <c r="R27" s="424"/>
      <c r="S27" s="425"/>
      <c r="T27" s="425"/>
      <c r="U27" s="425"/>
      <c r="V27" s="425"/>
      <c r="W27" s="425"/>
      <c r="X27" s="425"/>
      <c r="Y27" s="425"/>
      <c r="Z27" s="425"/>
      <c r="AA27" s="425"/>
      <c r="AB27" s="425"/>
      <c r="AC27" s="425"/>
      <c r="AD27" s="425"/>
      <c r="AE27" s="425"/>
      <c r="AF27" s="425"/>
      <c r="AG27" s="425"/>
      <c r="AH27" s="425"/>
      <c r="AI27" s="425"/>
      <c r="AJ27" s="425"/>
      <c r="AK27" s="425"/>
      <c r="AL27" s="425"/>
      <c r="AM27" s="425"/>
      <c r="AN27" s="425"/>
      <c r="AO27" s="425"/>
      <c r="AP27" s="425"/>
      <c r="AQ27" s="425"/>
      <c r="AR27" s="425"/>
      <c r="AS27" s="425"/>
      <c r="AT27" s="425"/>
      <c r="AU27" s="425"/>
      <c r="AV27" s="425"/>
      <c r="AW27" s="425"/>
      <c r="AX27" s="425"/>
      <c r="AY27" s="425"/>
      <c r="AZ27" s="425"/>
      <c r="BA27" s="426"/>
      <c r="BB27" s="324"/>
      <c r="BC27" s="324"/>
      <c r="BD27" s="324"/>
      <c r="BE27" s="324"/>
      <c r="BF27" s="324"/>
      <c r="BG27" s="457"/>
      <c r="BH27" s="458"/>
      <c r="BI27" s="459"/>
      <c r="BJ27" s="49"/>
      <c r="BK27" s="50"/>
      <c r="BL27" s="50"/>
      <c r="BM27" s="50"/>
      <c r="BN27" s="50"/>
      <c r="BO27" s="50"/>
      <c r="BP27" s="50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19"/>
      <c r="DF27" s="26" t="s">
        <v>100</v>
      </c>
      <c r="DG27" s="26"/>
      <c r="DH27" s="26" t="s">
        <v>99</v>
      </c>
    </row>
    <row r="28" spans="1:112" ht="8.25" customHeight="1" x14ac:dyDescent="0.45">
      <c r="A28" s="324"/>
      <c r="B28" s="427" t="s">
        <v>98</v>
      </c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9"/>
      <c r="R28" s="442">
        <f>R22+R25</f>
        <v>0</v>
      </c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3"/>
      <c r="AO28" s="443"/>
      <c r="AP28" s="443"/>
      <c r="AQ28" s="443"/>
      <c r="AR28" s="443"/>
      <c r="AS28" s="443"/>
      <c r="AT28" s="443"/>
      <c r="AU28" s="443"/>
      <c r="AV28" s="443"/>
      <c r="AW28" s="443"/>
      <c r="AX28" s="443"/>
      <c r="AY28" s="443"/>
      <c r="AZ28" s="443"/>
      <c r="BA28" s="444"/>
      <c r="BB28" s="324"/>
      <c r="BC28" s="324"/>
      <c r="BD28" s="324"/>
      <c r="BE28" s="324"/>
      <c r="BF28" s="324"/>
      <c r="BG28" s="457"/>
      <c r="BH28" s="458"/>
      <c r="BI28" s="459"/>
      <c r="BJ28" s="29"/>
      <c r="DD28" s="17"/>
      <c r="DF28" s="26" t="s">
        <v>96</v>
      </c>
      <c r="DG28" s="26"/>
      <c r="DH28" s="26" t="s">
        <v>95</v>
      </c>
    </row>
    <row r="29" spans="1:112" ht="8.25" customHeight="1" x14ac:dyDescent="0.45">
      <c r="A29" s="324"/>
      <c r="B29" s="430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2"/>
      <c r="R29" s="445"/>
      <c r="S29" s="446"/>
      <c r="T29" s="446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446"/>
      <c r="AG29" s="446"/>
      <c r="AH29" s="446"/>
      <c r="AI29" s="446"/>
      <c r="AJ29" s="446"/>
      <c r="AK29" s="446"/>
      <c r="AL29" s="446"/>
      <c r="AM29" s="446"/>
      <c r="AN29" s="446"/>
      <c r="AO29" s="446"/>
      <c r="AP29" s="446"/>
      <c r="AQ29" s="446"/>
      <c r="AR29" s="446"/>
      <c r="AS29" s="446"/>
      <c r="AT29" s="446"/>
      <c r="AU29" s="446"/>
      <c r="AV29" s="446"/>
      <c r="AW29" s="446"/>
      <c r="AX29" s="446"/>
      <c r="AY29" s="446"/>
      <c r="AZ29" s="446"/>
      <c r="BA29" s="447"/>
      <c r="BB29" s="324"/>
      <c r="BC29" s="324"/>
      <c r="BD29" s="324"/>
      <c r="BE29" s="324"/>
      <c r="BF29" s="324"/>
      <c r="BG29" s="457"/>
      <c r="BH29" s="458"/>
      <c r="BI29" s="459"/>
      <c r="BJ29" s="29"/>
      <c r="BK29" s="463" t="s">
        <v>85</v>
      </c>
      <c r="BL29" s="463"/>
      <c r="BM29" s="463"/>
      <c r="BN29" s="463"/>
      <c r="BO29" s="463"/>
      <c r="BP29" s="404"/>
      <c r="BQ29" s="404"/>
      <c r="BR29" s="404"/>
      <c r="BS29" s="404"/>
      <c r="BT29" s="404"/>
      <c r="BU29" s="404"/>
      <c r="BV29" s="404"/>
      <c r="BW29" s="404"/>
      <c r="BX29" s="404"/>
      <c r="BY29" s="404"/>
      <c r="BZ29" s="404"/>
      <c r="CA29" s="404"/>
      <c r="CB29" s="404"/>
      <c r="CC29" s="404"/>
      <c r="CD29" s="404"/>
      <c r="CE29" s="404"/>
      <c r="CF29" s="404"/>
      <c r="CG29" s="404"/>
      <c r="CH29" s="408" t="s">
        <v>84</v>
      </c>
      <c r="CI29" s="408"/>
      <c r="CJ29" s="408"/>
      <c r="CK29" s="408"/>
      <c r="CL29" s="408"/>
      <c r="CM29" s="404"/>
      <c r="CN29" s="404"/>
      <c r="CO29" s="404"/>
      <c r="CP29" s="404"/>
      <c r="CQ29" s="404"/>
      <c r="CR29" s="404"/>
      <c r="CS29" s="404"/>
      <c r="CT29" s="404"/>
      <c r="CU29" s="404"/>
      <c r="CV29" s="404"/>
      <c r="CW29" s="404"/>
      <c r="CX29" s="404"/>
      <c r="CY29" s="404"/>
      <c r="CZ29" s="404"/>
      <c r="DA29" s="404"/>
      <c r="DB29" s="404"/>
      <c r="DC29" s="404"/>
      <c r="DD29" s="405"/>
      <c r="DF29" s="26" t="s">
        <v>94</v>
      </c>
      <c r="DG29" s="26"/>
      <c r="DH29" s="26" t="s">
        <v>93</v>
      </c>
    </row>
    <row r="30" spans="1:112" ht="8.25" customHeight="1" x14ac:dyDescent="0.45">
      <c r="A30" s="324"/>
      <c r="B30" s="439"/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1"/>
      <c r="R30" s="448"/>
      <c r="S30" s="449"/>
      <c r="T30" s="449"/>
      <c r="U30" s="449"/>
      <c r="V30" s="449"/>
      <c r="W30" s="449"/>
      <c r="X30" s="449"/>
      <c r="Y30" s="449"/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49"/>
      <c r="AQ30" s="449"/>
      <c r="AR30" s="449"/>
      <c r="AS30" s="449"/>
      <c r="AT30" s="449"/>
      <c r="AU30" s="449"/>
      <c r="AV30" s="449"/>
      <c r="AW30" s="449"/>
      <c r="AX30" s="449"/>
      <c r="AY30" s="449"/>
      <c r="AZ30" s="449"/>
      <c r="BA30" s="450"/>
      <c r="BB30" s="324"/>
      <c r="BC30" s="324"/>
      <c r="BD30" s="324"/>
      <c r="BE30" s="324"/>
      <c r="BF30" s="324"/>
      <c r="BG30" s="460"/>
      <c r="BH30" s="461"/>
      <c r="BI30" s="462"/>
      <c r="BJ30" s="31"/>
      <c r="BK30" s="464"/>
      <c r="BL30" s="464"/>
      <c r="BM30" s="464"/>
      <c r="BN30" s="464"/>
      <c r="BO30" s="464"/>
      <c r="BP30" s="406"/>
      <c r="BQ30" s="406"/>
      <c r="BR30" s="406"/>
      <c r="BS30" s="406"/>
      <c r="BT30" s="406"/>
      <c r="BU30" s="406"/>
      <c r="BV30" s="406"/>
      <c r="BW30" s="406"/>
      <c r="BX30" s="406"/>
      <c r="BY30" s="406"/>
      <c r="BZ30" s="406"/>
      <c r="CA30" s="406"/>
      <c r="CB30" s="406"/>
      <c r="CC30" s="406"/>
      <c r="CD30" s="406"/>
      <c r="CE30" s="406"/>
      <c r="CF30" s="406"/>
      <c r="CG30" s="406"/>
      <c r="CH30" s="409"/>
      <c r="CI30" s="409"/>
      <c r="CJ30" s="409"/>
      <c r="CK30" s="409"/>
      <c r="CL30" s="409"/>
      <c r="CM30" s="406"/>
      <c r="CN30" s="406"/>
      <c r="CO30" s="406"/>
      <c r="CP30" s="406"/>
      <c r="CQ30" s="406"/>
      <c r="CR30" s="406"/>
      <c r="CS30" s="406"/>
      <c r="CT30" s="406"/>
      <c r="CU30" s="406"/>
      <c r="CV30" s="406"/>
      <c r="CW30" s="406"/>
      <c r="CX30" s="406"/>
      <c r="CY30" s="406"/>
      <c r="CZ30" s="406"/>
      <c r="DA30" s="406"/>
      <c r="DB30" s="406"/>
      <c r="DC30" s="406"/>
      <c r="DD30" s="407"/>
      <c r="DF30" s="26" t="s">
        <v>92</v>
      </c>
      <c r="DG30" s="26"/>
      <c r="DH30" s="26" t="s">
        <v>91</v>
      </c>
    </row>
    <row r="31" spans="1:112" ht="8.25" customHeight="1" x14ac:dyDescent="0.45">
      <c r="A31" s="324"/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403"/>
      <c r="AZ31" s="403"/>
      <c r="BA31" s="403"/>
      <c r="BB31" s="324"/>
      <c r="BC31" s="324"/>
      <c r="BD31" s="324"/>
      <c r="BE31" s="324"/>
      <c r="BF31" s="324"/>
      <c r="BG31" s="32"/>
      <c r="BH31" s="32"/>
      <c r="BI31" s="32"/>
      <c r="DF31" s="26" t="s">
        <v>90</v>
      </c>
      <c r="DG31" s="26"/>
      <c r="DH31" s="26" t="s">
        <v>89</v>
      </c>
    </row>
    <row r="32" spans="1:112" ht="12" customHeight="1" x14ac:dyDescent="0.45">
      <c r="A32" s="324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4"/>
      <c r="BZ32" s="324"/>
      <c r="CA32" s="324"/>
      <c r="CB32" s="324"/>
      <c r="CC32" s="324"/>
      <c r="CD32" s="324"/>
      <c r="CE32" s="324"/>
      <c r="CF32" s="324"/>
      <c r="CG32" s="324"/>
      <c r="CH32" s="324"/>
      <c r="CI32" s="324"/>
      <c r="CJ32" s="324"/>
      <c r="CK32" s="324"/>
      <c r="CL32" s="324"/>
      <c r="CM32" s="324"/>
      <c r="CN32" s="324"/>
      <c r="CO32" s="324"/>
      <c r="CP32" s="324"/>
      <c r="CQ32" s="324"/>
      <c r="CR32" s="324"/>
      <c r="CS32" s="324"/>
      <c r="CT32" s="324"/>
      <c r="CU32" s="324"/>
      <c r="CV32" s="324"/>
      <c r="CW32" s="324"/>
      <c r="CX32" s="324"/>
      <c r="CY32" s="324"/>
      <c r="CZ32" s="324"/>
      <c r="DA32" s="324"/>
      <c r="DB32" s="324"/>
      <c r="DC32" s="324"/>
      <c r="DD32" s="324"/>
      <c r="DF32" s="26" t="s">
        <v>80</v>
      </c>
      <c r="DG32" s="26"/>
      <c r="DH32" s="26" t="s">
        <v>79</v>
      </c>
    </row>
    <row r="33" spans="1:112" ht="14.4" customHeight="1" x14ac:dyDescent="0.45">
      <c r="B33" s="467"/>
      <c r="C33" s="468"/>
      <c r="D33" s="469"/>
      <c r="E33" s="470"/>
      <c r="F33" s="468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468"/>
      <c r="AJ33" s="468"/>
      <c r="AK33" s="468"/>
      <c r="AL33" s="468"/>
      <c r="AM33" s="468"/>
      <c r="AN33" s="468"/>
      <c r="AO33" s="468"/>
      <c r="AP33" s="468"/>
      <c r="AQ33" s="468"/>
      <c r="AR33" s="468"/>
      <c r="AS33" s="468"/>
      <c r="AT33" s="468"/>
      <c r="AU33" s="468"/>
      <c r="AV33" s="468"/>
      <c r="AW33" s="468"/>
      <c r="AX33" s="468"/>
      <c r="AY33" s="468"/>
      <c r="AZ33" s="468"/>
      <c r="BA33" s="468"/>
      <c r="BB33" s="468"/>
      <c r="BC33" s="468"/>
      <c r="BD33" s="468"/>
      <c r="BE33" s="468"/>
      <c r="BF33" s="468"/>
      <c r="BG33" s="468"/>
      <c r="BH33" s="468"/>
      <c r="BI33" s="468"/>
      <c r="BJ33" s="468"/>
      <c r="BK33" s="468"/>
      <c r="BL33" s="468"/>
      <c r="BM33" s="468"/>
      <c r="BN33" s="468"/>
      <c r="BO33" s="468"/>
      <c r="BP33" s="469"/>
      <c r="BQ33" s="471" t="s">
        <v>78</v>
      </c>
      <c r="BR33" s="472"/>
      <c r="BS33" s="472"/>
      <c r="BT33" s="472"/>
      <c r="BU33" s="472"/>
      <c r="BV33" s="472"/>
      <c r="BW33" s="472"/>
      <c r="BX33" s="472"/>
      <c r="BY33" s="472"/>
      <c r="BZ33" s="472"/>
      <c r="CA33" s="472"/>
      <c r="CB33" s="472"/>
      <c r="CC33" s="472"/>
      <c r="CD33" s="472"/>
      <c r="CE33" s="472"/>
      <c r="CF33" s="472"/>
      <c r="CG33" s="472"/>
      <c r="CH33" s="472"/>
      <c r="CI33" s="472"/>
      <c r="CJ33" s="473"/>
      <c r="CK33" s="470"/>
      <c r="CL33" s="468"/>
      <c r="CM33" s="468"/>
      <c r="CN33" s="468"/>
      <c r="CO33" s="468"/>
      <c r="CP33" s="468"/>
      <c r="CQ33" s="468"/>
      <c r="CR33" s="468"/>
      <c r="CS33" s="468"/>
      <c r="CT33" s="468"/>
      <c r="CU33" s="468"/>
      <c r="CV33" s="468"/>
      <c r="CW33" s="468"/>
      <c r="CX33" s="468"/>
      <c r="CY33" s="468"/>
      <c r="CZ33" s="468"/>
      <c r="DA33" s="468"/>
      <c r="DB33" s="468"/>
      <c r="DC33" s="468"/>
      <c r="DD33" s="474"/>
      <c r="DF33" s="26" t="s">
        <v>77</v>
      </c>
      <c r="DG33" s="26"/>
      <c r="DH33" s="26" t="s">
        <v>76</v>
      </c>
    </row>
    <row r="34" spans="1:112" ht="24.75" customHeight="1" x14ac:dyDescent="0.45">
      <c r="B34" s="475" t="s">
        <v>75</v>
      </c>
      <c r="C34" s="476"/>
      <c r="D34" s="477"/>
      <c r="E34" s="20"/>
      <c r="F34" s="478" t="s">
        <v>74</v>
      </c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  <c r="AP34" s="478"/>
      <c r="AQ34" s="478"/>
      <c r="AR34" s="478"/>
      <c r="AS34" s="478"/>
      <c r="AT34" s="478"/>
      <c r="AU34" s="478"/>
      <c r="AV34" s="478"/>
      <c r="AW34" s="478"/>
      <c r="AX34" s="478"/>
      <c r="AY34" s="478"/>
      <c r="AZ34" s="478"/>
      <c r="BA34" s="478"/>
      <c r="BB34" s="478"/>
      <c r="BC34" s="478"/>
      <c r="BD34" s="478"/>
      <c r="BE34" s="478"/>
      <c r="BF34" s="478"/>
      <c r="BG34" s="478"/>
      <c r="BH34" s="478"/>
      <c r="BI34" s="478"/>
      <c r="BJ34" s="478"/>
      <c r="BK34" s="478"/>
      <c r="BL34" s="478"/>
      <c r="BM34" s="478"/>
      <c r="BN34" s="478"/>
      <c r="BO34" s="478"/>
      <c r="BP34" s="479"/>
      <c r="BQ34" s="480"/>
      <c r="BR34" s="481"/>
      <c r="BS34" s="481"/>
      <c r="BT34" s="481"/>
      <c r="BU34" s="481"/>
      <c r="BV34" s="481"/>
      <c r="BW34" s="481"/>
      <c r="BX34" s="481"/>
      <c r="BY34" s="481"/>
      <c r="BZ34" s="481"/>
      <c r="CA34" s="481"/>
      <c r="CB34" s="481"/>
      <c r="CC34" s="481"/>
      <c r="CD34" s="481"/>
      <c r="CE34" s="481"/>
      <c r="CF34" s="481"/>
      <c r="CG34" s="481"/>
      <c r="CH34" s="481"/>
      <c r="CI34" s="481"/>
      <c r="CJ34" s="482"/>
      <c r="CK34" s="483"/>
      <c r="CL34" s="484"/>
      <c r="CM34" s="484"/>
      <c r="CN34" s="484"/>
      <c r="CO34" s="484"/>
      <c r="CP34" s="484"/>
      <c r="CQ34" s="484"/>
      <c r="CR34" s="484"/>
      <c r="CS34" s="484"/>
      <c r="CT34" s="484"/>
      <c r="CU34" s="484"/>
      <c r="CV34" s="484"/>
      <c r="CW34" s="484"/>
      <c r="CX34" s="484"/>
      <c r="CY34" s="484"/>
      <c r="CZ34" s="484"/>
      <c r="DA34" s="484"/>
      <c r="DB34" s="484"/>
      <c r="DC34" s="484"/>
      <c r="DD34" s="485"/>
      <c r="DF34" s="26" t="s">
        <v>73</v>
      </c>
      <c r="DG34" s="26"/>
      <c r="DH34" s="26" t="s">
        <v>72</v>
      </c>
    </row>
    <row r="35" spans="1:112" ht="24.75" customHeight="1" x14ac:dyDescent="0.45">
      <c r="B35" s="475" t="s">
        <v>71</v>
      </c>
      <c r="C35" s="476"/>
      <c r="D35" s="477"/>
      <c r="E35" s="20"/>
      <c r="F35" s="478" t="s">
        <v>70</v>
      </c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 t="s">
        <v>69</v>
      </c>
      <c r="S35" s="478"/>
      <c r="T35" s="478"/>
      <c r="U35" s="478"/>
      <c r="V35" s="490"/>
      <c r="W35" s="490"/>
      <c r="X35" s="490"/>
      <c r="Y35" s="490"/>
      <c r="Z35" s="490"/>
      <c r="AA35" s="478" t="s">
        <v>68</v>
      </c>
      <c r="AB35" s="478"/>
      <c r="AC35" s="478"/>
      <c r="AD35" s="478"/>
      <c r="AE35" s="478"/>
      <c r="AF35" s="490"/>
      <c r="AG35" s="490"/>
      <c r="AH35" s="490"/>
      <c r="AI35" s="490"/>
      <c r="AJ35" s="490"/>
      <c r="AK35" s="490"/>
      <c r="AL35" s="490"/>
      <c r="AM35" s="478" t="s">
        <v>67</v>
      </c>
      <c r="AN35" s="478"/>
      <c r="AO35" s="478"/>
      <c r="AP35" s="478"/>
      <c r="AQ35" s="478"/>
      <c r="AR35" s="478"/>
      <c r="AS35" s="478"/>
      <c r="AT35" s="478"/>
      <c r="AU35" s="478"/>
      <c r="AV35" s="478"/>
      <c r="AW35" s="478"/>
      <c r="AX35" s="478"/>
      <c r="AY35" s="478"/>
      <c r="AZ35" s="478"/>
      <c r="BA35" s="478"/>
      <c r="BB35" s="478"/>
      <c r="BC35" s="478"/>
      <c r="BD35" s="478"/>
      <c r="BE35" s="478"/>
      <c r="BF35" s="478"/>
      <c r="BG35" s="478"/>
      <c r="BH35" s="478"/>
      <c r="BI35" s="478"/>
      <c r="BJ35" s="478"/>
      <c r="BK35" s="478"/>
      <c r="BL35" s="478"/>
      <c r="BM35" s="478"/>
      <c r="BN35" s="478"/>
      <c r="BO35" s="478"/>
      <c r="BP35" s="479"/>
      <c r="BQ35" s="486">
        <f>BQ34*AF35%</f>
        <v>0</v>
      </c>
      <c r="BR35" s="487"/>
      <c r="BS35" s="487"/>
      <c r="BT35" s="487"/>
      <c r="BU35" s="487"/>
      <c r="BV35" s="487"/>
      <c r="BW35" s="487"/>
      <c r="BX35" s="487"/>
      <c r="BY35" s="487"/>
      <c r="BZ35" s="487"/>
      <c r="CA35" s="487"/>
      <c r="CB35" s="487"/>
      <c r="CC35" s="487"/>
      <c r="CD35" s="487"/>
      <c r="CE35" s="487"/>
      <c r="CF35" s="487"/>
      <c r="CG35" s="487"/>
      <c r="CH35" s="487"/>
      <c r="CI35" s="487"/>
      <c r="CJ35" s="488"/>
      <c r="CK35" s="483"/>
      <c r="CL35" s="484"/>
      <c r="CM35" s="484"/>
      <c r="CN35" s="484"/>
      <c r="CO35" s="484"/>
      <c r="CP35" s="484"/>
      <c r="CQ35" s="484"/>
      <c r="CR35" s="484"/>
      <c r="CS35" s="484"/>
      <c r="CT35" s="484"/>
      <c r="CU35" s="484"/>
      <c r="CV35" s="484"/>
      <c r="CW35" s="484"/>
      <c r="CX35" s="484"/>
      <c r="CY35" s="484"/>
      <c r="CZ35" s="484"/>
      <c r="DA35" s="484"/>
      <c r="DB35" s="484"/>
      <c r="DC35" s="484"/>
      <c r="DD35" s="485"/>
      <c r="DF35" s="26" t="s">
        <v>66</v>
      </c>
      <c r="DG35" s="26"/>
      <c r="DH35" s="26" t="s">
        <v>65</v>
      </c>
    </row>
    <row r="36" spans="1:112" ht="24.75" customHeight="1" x14ac:dyDescent="0.45">
      <c r="B36" s="475" t="s">
        <v>64</v>
      </c>
      <c r="C36" s="476"/>
      <c r="D36" s="477"/>
      <c r="E36" s="20"/>
      <c r="F36" s="478" t="s">
        <v>63</v>
      </c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89" t="s">
        <v>62</v>
      </c>
      <c r="S36" s="489"/>
      <c r="T36" s="489"/>
      <c r="U36" s="489"/>
      <c r="V36" s="489"/>
      <c r="W36" s="489"/>
      <c r="X36" s="490"/>
      <c r="Y36" s="490"/>
      <c r="Z36" s="490"/>
      <c r="AA36" s="490"/>
      <c r="AB36" s="490"/>
      <c r="AC36" s="478" t="s">
        <v>61</v>
      </c>
      <c r="AD36" s="478"/>
      <c r="AE36" s="478"/>
      <c r="AF36" s="478"/>
      <c r="AG36" s="478"/>
      <c r="AH36" s="478"/>
      <c r="AI36" s="478"/>
      <c r="AJ36" s="478"/>
      <c r="AK36" s="478"/>
      <c r="AL36" s="478"/>
      <c r="AM36" s="478"/>
      <c r="AN36" s="478"/>
      <c r="AO36" s="478"/>
      <c r="AP36" s="478"/>
      <c r="AQ36" s="478"/>
      <c r="AR36" s="478"/>
      <c r="AS36" s="478"/>
      <c r="AT36" s="478"/>
      <c r="AU36" s="478"/>
      <c r="AV36" s="478"/>
      <c r="AW36" s="478"/>
      <c r="AX36" s="478"/>
      <c r="AY36" s="478"/>
      <c r="AZ36" s="478"/>
      <c r="BA36" s="478"/>
      <c r="BB36" s="478"/>
      <c r="BC36" s="478"/>
      <c r="BD36" s="478"/>
      <c r="BE36" s="478"/>
      <c r="BF36" s="478"/>
      <c r="BG36" s="478"/>
      <c r="BH36" s="478"/>
      <c r="BI36" s="478"/>
      <c r="BJ36" s="478"/>
      <c r="BK36" s="478"/>
      <c r="BL36" s="478"/>
      <c r="BM36" s="478"/>
      <c r="BN36" s="478"/>
      <c r="BO36" s="478"/>
      <c r="BP36" s="479"/>
      <c r="BQ36" s="486">
        <f>BQ35*X36%</f>
        <v>0</v>
      </c>
      <c r="BR36" s="487"/>
      <c r="BS36" s="487"/>
      <c r="BT36" s="487"/>
      <c r="BU36" s="487"/>
      <c r="BV36" s="487"/>
      <c r="BW36" s="487"/>
      <c r="BX36" s="487"/>
      <c r="BY36" s="487"/>
      <c r="BZ36" s="487"/>
      <c r="CA36" s="487"/>
      <c r="CB36" s="487"/>
      <c r="CC36" s="487"/>
      <c r="CD36" s="487"/>
      <c r="CE36" s="487"/>
      <c r="CF36" s="487"/>
      <c r="CG36" s="487"/>
      <c r="CH36" s="487"/>
      <c r="CI36" s="487"/>
      <c r="CJ36" s="488"/>
      <c r="CK36" s="483"/>
      <c r="CL36" s="484"/>
      <c r="CM36" s="484"/>
      <c r="CN36" s="484"/>
      <c r="CO36" s="484"/>
      <c r="CP36" s="484"/>
      <c r="CQ36" s="484"/>
      <c r="CR36" s="484"/>
      <c r="CS36" s="484"/>
      <c r="CT36" s="484"/>
      <c r="CU36" s="484"/>
      <c r="CV36" s="484"/>
      <c r="CW36" s="484"/>
      <c r="CX36" s="484"/>
      <c r="CY36" s="484"/>
      <c r="CZ36" s="484"/>
      <c r="DA36" s="484"/>
      <c r="DB36" s="484"/>
      <c r="DC36" s="484"/>
      <c r="DD36" s="485"/>
      <c r="DF36" s="26" t="s">
        <v>60</v>
      </c>
      <c r="DG36" s="26"/>
      <c r="DH36" s="26"/>
    </row>
    <row r="37" spans="1:112" ht="24.75" customHeight="1" x14ac:dyDescent="0.45">
      <c r="B37" s="475" t="s">
        <v>59</v>
      </c>
      <c r="C37" s="476"/>
      <c r="D37" s="477"/>
      <c r="E37" s="20"/>
      <c r="F37" s="491" t="s">
        <v>58</v>
      </c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78"/>
      <c r="AF37" s="478"/>
      <c r="AG37" s="478"/>
      <c r="AH37" s="478"/>
      <c r="AI37" s="478"/>
      <c r="AJ37" s="478"/>
      <c r="AK37" s="478"/>
      <c r="AL37" s="478"/>
      <c r="AM37" s="478"/>
      <c r="AN37" s="478"/>
      <c r="AO37" s="478"/>
      <c r="AP37" s="478"/>
      <c r="AQ37" s="478"/>
      <c r="AR37" s="478"/>
      <c r="AS37" s="478"/>
      <c r="AT37" s="478"/>
      <c r="AU37" s="478"/>
      <c r="AV37" s="478"/>
      <c r="AW37" s="478"/>
      <c r="AX37" s="478"/>
      <c r="AY37" s="478"/>
      <c r="AZ37" s="478"/>
      <c r="BA37" s="478"/>
      <c r="BB37" s="478"/>
      <c r="BC37" s="478"/>
      <c r="BD37" s="478"/>
      <c r="BE37" s="478"/>
      <c r="BF37" s="478"/>
      <c r="BG37" s="478"/>
      <c r="BH37" s="478"/>
      <c r="BI37" s="478"/>
      <c r="BJ37" s="478"/>
      <c r="BK37" s="478"/>
      <c r="BL37" s="478"/>
      <c r="BM37" s="478"/>
      <c r="BN37" s="478"/>
      <c r="BO37" s="478"/>
      <c r="BP37" s="479"/>
      <c r="BQ37" s="480"/>
      <c r="BR37" s="481"/>
      <c r="BS37" s="481"/>
      <c r="BT37" s="481"/>
      <c r="BU37" s="481"/>
      <c r="BV37" s="481"/>
      <c r="BW37" s="481"/>
      <c r="BX37" s="481"/>
      <c r="BY37" s="481"/>
      <c r="BZ37" s="481"/>
      <c r="CA37" s="481"/>
      <c r="CB37" s="481"/>
      <c r="CC37" s="481"/>
      <c r="CD37" s="481"/>
      <c r="CE37" s="481"/>
      <c r="CF37" s="481"/>
      <c r="CG37" s="481"/>
      <c r="CH37" s="481"/>
      <c r="CI37" s="481"/>
      <c r="CJ37" s="482"/>
      <c r="CK37" s="483"/>
      <c r="CL37" s="484"/>
      <c r="CM37" s="484"/>
      <c r="CN37" s="484"/>
      <c r="CO37" s="484"/>
      <c r="CP37" s="484"/>
      <c r="CQ37" s="484"/>
      <c r="CR37" s="484"/>
      <c r="CS37" s="484"/>
      <c r="CT37" s="484"/>
      <c r="CU37" s="484"/>
      <c r="CV37" s="484"/>
      <c r="CW37" s="484"/>
      <c r="CX37" s="484"/>
      <c r="CY37" s="484"/>
      <c r="CZ37" s="484"/>
      <c r="DA37" s="484"/>
      <c r="DB37" s="484"/>
      <c r="DC37" s="484"/>
      <c r="DD37" s="485"/>
      <c r="DF37" s="26" t="s">
        <v>57</v>
      </c>
    </row>
    <row r="38" spans="1:112" ht="24.75" customHeight="1" x14ac:dyDescent="0.45">
      <c r="B38" s="475" t="s">
        <v>56</v>
      </c>
      <c r="C38" s="476"/>
      <c r="D38" s="477"/>
      <c r="E38" s="20"/>
      <c r="F38" s="491" t="s">
        <v>55</v>
      </c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78" t="s">
        <v>54</v>
      </c>
      <c r="AF38" s="478"/>
      <c r="AG38" s="478"/>
      <c r="AH38" s="478"/>
      <c r="AI38" s="478"/>
      <c r="AJ38" s="478"/>
      <c r="AK38" s="478"/>
      <c r="AL38" s="478"/>
      <c r="AM38" s="478"/>
      <c r="AN38" s="478"/>
      <c r="AO38" s="478"/>
      <c r="AP38" s="478"/>
      <c r="AQ38" s="478"/>
      <c r="AR38" s="478"/>
      <c r="AS38" s="478"/>
      <c r="AT38" s="478"/>
      <c r="AU38" s="478"/>
      <c r="AV38" s="478"/>
      <c r="AW38" s="478"/>
      <c r="AX38" s="478"/>
      <c r="AY38" s="478"/>
      <c r="AZ38" s="478"/>
      <c r="BA38" s="478"/>
      <c r="BB38" s="478"/>
      <c r="BC38" s="478"/>
      <c r="BD38" s="478"/>
      <c r="BE38" s="478"/>
      <c r="BF38" s="478"/>
      <c r="BG38" s="478"/>
      <c r="BH38" s="478"/>
      <c r="BI38" s="478"/>
      <c r="BJ38" s="478"/>
      <c r="BK38" s="478"/>
      <c r="BL38" s="478"/>
      <c r="BM38" s="478"/>
      <c r="BN38" s="478"/>
      <c r="BO38" s="478"/>
      <c r="BP38" s="479"/>
      <c r="BQ38" s="486">
        <f>BQ35-BQ37</f>
        <v>0</v>
      </c>
      <c r="BR38" s="487"/>
      <c r="BS38" s="487"/>
      <c r="BT38" s="487"/>
      <c r="BU38" s="487"/>
      <c r="BV38" s="487"/>
      <c r="BW38" s="487"/>
      <c r="BX38" s="487"/>
      <c r="BY38" s="487"/>
      <c r="BZ38" s="487"/>
      <c r="CA38" s="487"/>
      <c r="CB38" s="487"/>
      <c r="CC38" s="487"/>
      <c r="CD38" s="487"/>
      <c r="CE38" s="487"/>
      <c r="CF38" s="487"/>
      <c r="CG38" s="487"/>
      <c r="CH38" s="487"/>
      <c r="CI38" s="487"/>
      <c r="CJ38" s="488"/>
      <c r="CK38" s="483"/>
      <c r="CL38" s="484"/>
      <c r="CM38" s="484"/>
      <c r="CN38" s="484"/>
      <c r="CO38" s="484"/>
      <c r="CP38" s="484"/>
      <c r="CQ38" s="484"/>
      <c r="CR38" s="484"/>
      <c r="CS38" s="484"/>
      <c r="CT38" s="484"/>
      <c r="CU38" s="484"/>
      <c r="CV38" s="484"/>
      <c r="CW38" s="484"/>
      <c r="CX38" s="484"/>
      <c r="CY38" s="484"/>
      <c r="CZ38" s="484"/>
      <c r="DA38" s="484"/>
      <c r="DB38" s="484"/>
      <c r="DC38" s="484"/>
      <c r="DD38" s="485"/>
      <c r="DF38" s="26" t="s">
        <v>53</v>
      </c>
    </row>
    <row r="39" spans="1:112" ht="24.75" customHeight="1" x14ac:dyDescent="0.45">
      <c r="B39" s="475" t="s">
        <v>52</v>
      </c>
      <c r="C39" s="476"/>
      <c r="D39" s="477"/>
      <c r="E39" s="20"/>
      <c r="F39" s="478" t="s">
        <v>51</v>
      </c>
      <c r="G39" s="478"/>
      <c r="H39" s="478"/>
      <c r="I39" s="478"/>
      <c r="J39" s="478"/>
      <c r="K39" s="478"/>
      <c r="L39" s="478"/>
      <c r="M39" s="478"/>
      <c r="N39" s="478"/>
      <c r="O39" s="504"/>
      <c r="P39" s="504"/>
      <c r="Q39" s="504"/>
      <c r="R39" s="504"/>
      <c r="S39" s="504"/>
      <c r="T39" s="478" t="s">
        <v>49</v>
      </c>
      <c r="U39" s="478"/>
      <c r="V39" s="478"/>
      <c r="W39" s="478"/>
      <c r="X39" s="478"/>
      <c r="Y39" s="478"/>
      <c r="Z39" s="478"/>
      <c r="AA39" s="478"/>
      <c r="AB39" s="478"/>
      <c r="AC39" s="478"/>
      <c r="AD39" s="478"/>
      <c r="AE39" s="478" t="s">
        <v>48</v>
      </c>
      <c r="AF39" s="478"/>
      <c r="AG39" s="478"/>
      <c r="AH39" s="478"/>
      <c r="AI39" s="478"/>
      <c r="AJ39" s="478"/>
      <c r="AK39" s="478"/>
      <c r="AL39" s="478"/>
      <c r="AM39" s="478"/>
      <c r="AN39" s="478"/>
      <c r="AO39" s="478"/>
      <c r="AP39" s="478"/>
      <c r="AQ39" s="478"/>
      <c r="AR39" s="478"/>
      <c r="AS39" s="478"/>
      <c r="AT39" s="478"/>
      <c r="AU39" s="478"/>
      <c r="AV39" s="478"/>
      <c r="AW39" s="478"/>
      <c r="AX39" s="478"/>
      <c r="AY39" s="478"/>
      <c r="AZ39" s="478"/>
      <c r="BA39" s="478"/>
      <c r="BB39" s="478"/>
      <c r="BC39" s="478"/>
      <c r="BD39" s="478"/>
      <c r="BE39" s="478"/>
      <c r="BF39" s="478"/>
      <c r="BG39" s="478"/>
      <c r="BH39" s="478"/>
      <c r="BI39" s="478"/>
      <c r="BJ39" s="478"/>
      <c r="BK39" s="478"/>
      <c r="BL39" s="478"/>
      <c r="BM39" s="478"/>
      <c r="BN39" s="478"/>
      <c r="BO39" s="478"/>
      <c r="BP39" s="479"/>
      <c r="BQ39" s="486">
        <f>BQ36-BQ37</f>
        <v>0</v>
      </c>
      <c r="BR39" s="487"/>
      <c r="BS39" s="487"/>
      <c r="BT39" s="487"/>
      <c r="BU39" s="487"/>
      <c r="BV39" s="487"/>
      <c r="BW39" s="487"/>
      <c r="BX39" s="487"/>
      <c r="BY39" s="487"/>
      <c r="BZ39" s="487"/>
      <c r="CA39" s="487"/>
      <c r="CB39" s="487"/>
      <c r="CC39" s="487"/>
      <c r="CD39" s="487"/>
      <c r="CE39" s="487"/>
      <c r="CF39" s="487"/>
      <c r="CG39" s="487"/>
      <c r="CH39" s="487"/>
      <c r="CI39" s="487"/>
      <c r="CJ39" s="488"/>
      <c r="CK39" s="483" t="s">
        <v>47</v>
      </c>
      <c r="CL39" s="484"/>
      <c r="CM39" s="484"/>
      <c r="CN39" s="484"/>
      <c r="CO39" s="484"/>
      <c r="CP39" s="484"/>
      <c r="CQ39" s="484"/>
      <c r="CR39" s="484"/>
      <c r="CS39" s="484"/>
      <c r="CT39" s="484"/>
      <c r="CU39" s="484"/>
      <c r="CV39" s="484"/>
      <c r="CW39" s="484"/>
      <c r="CX39" s="484"/>
      <c r="CY39" s="484"/>
      <c r="CZ39" s="484"/>
      <c r="DA39" s="484"/>
      <c r="DB39" s="484"/>
      <c r="DC39" s="484"/>
      <c r="DD39" s="485"/>
      <c r="DF39" s="26" t="s">
        <v>46</v>
      </c>
    </row>
    <row r="40" spans="1:112" ht="24.75" customHeight="1" x14ac:dyDescent="0.45">
      <c r="B40" s="475" t="s">
        <v>45</v>
      </c>
      <c r="C40" s="476"/>
      <c r="D40" s="477"/>
      <c r="E40" s="20"/>
      <c r="F40" s="491" t="s">
        <v>44</v>
      </c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78" t="s">
        <v>43</v>
      </c>
      <c r="AF40" s="478"/>
      <c r="AG40" s="478"/>
      <c r="AH40" s="478"/>
      <c r="AI40" s="478"/>
      <c r="AJ40" s="478"/>
      <c r="AK40" s="478"/>
      <c r="AL40" s="478"/>
      <c r="AM40" s="478"/>
      <c r="AN40" s="478"/>
      <c r="AO40" s="478"/>
      <c r="AP40" s="478"/>
      <c r="AQ40" s="478"/>
      <c r="AR40" s="478"/>
      <c r="AS40" s="478"/>
      <c r="AT40" s="478"/>
      <c r="AU40" s="478"/>
      <c r="AV40" s="478"/>
      <c r="AW40" s="478"/>
      <c r="AX40" s="478"/>
      <c r="AY40" s="478"/>
      <c r="AZ40" s="478"/>
      <c r="BA40" s="478"/>
      <c r="BB40" s="478"/>
      <c r="BC40" s="478"/>
      <c r="BD40" s="478"/>
      <c r="BE40" s="478"/>
      <c r="BF40" s="478"/>
      <c r="BG40" s="478"/>
      <c r="BH40" s="478"/>
      <c r="BI40" s="478"/>
      <c r="BJ40" s="478"/>
      <c r="BK40" s="478"/>
      <c r="BL40" s="478"/>
      <c r="BM40" s="478"/>
      <c r="BN40" s="478"/>
      <c r="BO40" s="478"/>
      <c r="BP40" s="479"/>
      <c r="BQ40" s="486">
        <f>BQ37+BQ39</f>
        <v>0</v>
      </c>
      <c r="BR40" s="487"/>
      <c r="BS40" s="487"/>
      <c r="BT40" s="487"/>
      <c r="BU40" s="487"/>
      <c r="BV40" s="487"/>
      <c r="BW40" s="487"/>
      <c r="BX40" s="487"/>
      <c r="BY40" s="487"/>
      <c r="BZ40" s="487"/>
      <c r="CA40" s="487"/>
      <c r="CB40" s="487"/>
      <c r="CC40" s="487"/>
      <c r="CD40" s="487"/>
      <c r="CE40" s="487"/>
      <c r="CF40" s="487"/>
      <c r="CG40" s="487"/>
      <c r="CH40" s="487"/>
      <c r="CI40" s="487"/>
      <c r="CJ40" s="488"/>
      <c r="CK40" s="483"/>
      <c r="CL40" s="484"/>
      <c r="CM40" s="484"/>
      <c r="CN40" s="484"/>
      <c r="CO40" s="484"/>
      <c r="CP40" s="484"/>
      <c r="CQ40" s="484"/>
      <c r="CR40" s="484"/>
      <c r="CS40" s="484"/>
      <c r="CT40" s="484"/>
      <c r="CU40" s="484"/>
      <c r="CV40" s="484"/>
      <c r="CW40" s="484"/>
      <c r="CX40" s="484"/>
      <c r="CY40" s="484"/>
      <c r="CZ40" s="484"/>
      <c r="DA40" s="484"/>
      <c r="DB40" s="484"/>
      <c r="DC40" s="484"/>
      <c r="DD40" s="485"/>
      <c r="DF40" s="26" t="s">
        <v>42</v>
      </c>
    </row>
    <row r="41" spans="1:112" ht="24.75" customHeight="1" x14ac:dyDescent="0.45">
      <c r="B41" s="492" t="s">
        <v>41</v>
      </c>
      <c r="C41" s="493"/>
      <c r="D41" s="494"/>
      <c r="E41" s="21"/>
      <c r="F41" s="495" t="s">
        <v>40</v>
      </c>
      <c r="G41" s="495"/>
      <c r="H41" s="495"/>
      <c r="I41" s="495"/>
      <c r="J41" s="495"/>
      <c r="K41" s="495"/>
      <c r="L41" s="495"/>
      <c r="M41" s="495"/>
      <c r="N41" s="495"/>
      <c r="O41" s="495"/>
      <c r="P41" s="495"/>
      <c r="Q41" s="495"/>
      <c r="R41" s="495"/>
      <c r="S41" s="495"/>
      <c r="T41" s="495"/>
      <c r="U41" s="495"/>
      <c r="V41" s="495"/>
      <c r="W41" s="495"/>
      <c r="X41" s="495"/>
      <c r="Y41" s="495"/>
      <c r="Z41" s="495"/>
      <c r="AA41" s="495"/>
      <c r="AB41" s="495"/>
      <c r="AC41" s="495"/>
      <c r="AD41" s="495"/>
      <c r="AE41" s="496" t="s">
        <v>39</v>
      </c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6"/>
      <c r="BB41" s="496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7"/>
      <c r="BQ41" s="498">
        <f>BQ34-BQ40</f>
        <v>0</v>
      </c>
      <c r="BR41" s="499"/>
      <c r="BS41" s="499"/>
      <c r="BT41" s="499"/>
      <c r="BU41" s="499"/>
      <c r="BV41" s="499"/>
      <c r="BW41" s="499"/>
      <c r="BX41" s="499"/>
      <c r="BY41" s="499"/>
      <c r="BZ41" s="499"/>
      <c r="CA41" s="499"/>
      <c r="CB41" s="499"/>
      <c r="CC41" s="499"/>
      <c r="CD41" s="499"/>
      <c r="CE41" s="499"/>
      <c r="CF41" s="499"/>
      <c r="CG41" s="499"/>
      <c r="CH41" s="499"/>
      <c r="CI41" s="499"/>
      <c r="CJ41" s="500"/>
      <c r="CK41" s="501"/>
      <c r="CL41" s="502"/>
      <c r="CM41" s="502"/>
      <c r="CN41" s="502"/>
      <c r="CO41" s="502"/>
      <c r="CP41" s="502"/>
      <c r="CQ41" s="502"/>
      <c r="CR41" s="502"/>
      <c r="CS41" s="502"/>
      <c r="CT41" s="502"/>
      <c r="CU41" s="502"/>
      <c r="CV41" s="502"/>
      <c r="CW41" s="502"/>
      <c r="CX41" s="502"/>
      <c r="CY41" s="502"/>
      <c r="CZ41" s="502"/>
      <c r="DA41" s="502"/>
      <c r="DB41" s="502"/>
      <c r="DC41" s="502"/>
      <c r="DD41" s="503"/>
      <c r="DF41" s="26" t="s">
        <v>38</v>
      </c>
    </row>
    <row r="42" spans="1:112" ht="6" customHeight="1" x14ac:dyDescent="0.45">
      <c r="A42" s="324"/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  <c r="BK42" s="324"/>
      <c r="BL42" s="324"/>
      <c r="BM42" s="324"/>
      <c r="BN42" s="324"/>
      <c r="BO42" s="324"/>
      <c r="BP42" s="324"/>
      <c r="BQ42" s="324"/>
      <c r="BR42" s="324"/>
      <c r="BS42" s="324"/>
      <c r="BT42" s="324"/>
      <c r="BU42" s="324"/>
      <c r="BV42" s="324"/>
      <c r="BW42" s="324"/>
      <c r="BX42" s="324"/>
      <c r="BY42" s="324"/>
      <c r="BZ42" s="324"/>
      <c r="CA42" s="324"/>
      <c r="CB42" s="324"/>
      <c r="CC42" s="324"/>
      <c r="CD42" s="324"/>
      <c r="CE42" s="324"/>
      <c r="CF42" s="324"/>
      <c r="CG42" s="324"/>
      <c r="CH42" s="324"/>
      <c r="CI42" s="324"/>
      <c r="CJ42" s="324"/>
      <c r="CK42" s="324"/>
      <c r="CL42" s="324"/>
      <c r="CM42" s="324"/>
      <c r="CN42" s="324"/>
      <c r="CO42" s="324"/>
      <c r="CP42" s="324"/>
      <c r="CQ42" s="324"/>
      <c r="CR42" s="324"/>
      <c r="CS42" s="324"/>
      <c r="CT42" s="324"/>
      <c r="CU42" s="324"/>
      <c r="CV42" s="324"/>
      <c r="CW42" s="324"/>
      <c r="CX42" s="324"/>
      <c r="CY42" s="324"/>
      <c r="CZ42" s="324"/>
      <c r="DA42" s="324"/>
      <c r="DB42" s="324"/>
      <c r="DC42" s="324"/>
      <c r="DD42" s="324"/>
      <c r="DF42" s="26" t="s">
        <v>37</v>
      </c>
    </row>
    <row r="43" spans="1:112" ht="13.5" customHeight="1" x14ac:dyDescent="0.45">
      <c r="B43" s="502"/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2"/>
      <c r="AH43" s="502"/>
      <c r="AI43" s="502"/>
      <c r="AJ43" s="502"/>
      <c r="AK43" s="502"/>
      <c r="AL43" s="502"/>
      <c r="AM43" s="502"/>
      <c r="AN43" s="502"/>
      <c r="AO43" s="502"/>
      <c r="AP43" s="502"/>
      <c r="AQ43" s="502"/>
      <c r="AR43" s="502"/>
      <c r="AS43" s="502"/>
      <c r="AT43" s="502"/>
      <c r="AU43" s="502"/>
      <c r="AV43" s="502"/>
      <c r="AW43" s="502"/>
      <c r="AX43" s="502"/>
      <c r="AY43" s="502"/>
      <c r="AZ43" s="502"/>
      <c r="BA43" s="502"/>
      <c r="BB43" s="502"/>
      <c r="BC43" s="502"/>
      <c r="BD43" s="502"/>
      <c r="BE43" s="502"/>
      <c r="BF43" s="502"/>
      <c r="BG43" s="502"/>
      <c r="BH43" s="502"/>
      <c r="BI43" s="502"/>
      <c r="BJ43" s="502"/>
      <c r="BK43" s="502"/>
      <c r="BL43" s="502"/>
      <c r="BM43" s="502"/>
      <c r="BN43" s="502"/>
      <c r="BO43" s="502"/>
      <c r="BP43" s="502"/>
      <c r="BQ43" s="502"/>
      <c r="BR43" s="502"/>
      <c r="BS43" s="502"/>
      <c r="BT43" s="502"/>
      <c r="BU43" s="502"/>
      <c r="BV43" s="502"/>
      <c r="BW43" s="502"/>
      <c r="BX43" s="502"/>
      <c r="BY43" s="502"/>
      <c r="BZ43" s="502"/>
      <c r="CA43" s="502"/>
      <c r="CB43" s="502"/>
      <c r="CC43" s="502"/>
      <c r="CD43" s="502"/>
      <c r="CE43" s="502"/>
      <c r="CF43" s="502"/>
      <c r="CG43" s="502"/>
      <c r="CH43" s="502"/>
      <c r="CI43" s="502"/>
      <c r="CJ43" s="502"/>
      <c r="CK43" s="502"/>
      <c r="CL43" s="502"/>
      <c r="CM43" s="502"/>
      <c r="CN43" s="502"/>
      <c r="CO43" s="502"/>
      <c r="CP43" s="502"/>
      <c r="CQ43" s="502"/>
      <c r="CR43" s="502"/>
      <c r="CS43" s="502"/>
      <c r="CT43" s="502"/>
      <c r="CU43" s="502"/>
      <c r="CV43" s="502"/>
      <c r="CW43" s="502"/>
      <c r="CX43" s="502"/>
      <c r="CY43" s="502"/>
      <c r="CZ43" s="502"/>
      <c r="DA43" s="502"/>
      <c r="DB43" s="502"/>
      <c r="DC43" s="502"/>
      <c r="DD43" s="502"/>
      <c r="DF43" s="26" t="s">
        <v>36</v>
      </c>
    </row>
    <row r="44" spans="1:112" ht="18.600000000000001" customHeight="1" x14ac:dyDescent="0.45">
      <c r="B44" s="505" t="s">
        <v>29</v>
      </c>
      <c r="C44" s="328"/>
      <c r="D44" s="328"/>
      <c r="E44" s="328"/>
      <c r="F44" s="328"/>
      <c r="G44" s="328"/>
      <c r="H44" s="328"/>
      <c r="I44" s="328"/>
      <c r="J44" s="328"/>
      <c r="K44" s="506"/>
      <c r="L44" s="510" t="s">
        <v>290</v>
      </c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2"/>
      <c r="Y44" s="516" t="s">
        <v>28</v>
      </c>
      <c r="Z44" s="517"/>
      <c r="AA44" s="517"/>
      <c r="AB44" s="517"/>
      <c r="AC44" s="517"/>
      <c r="AD44" s="517"/>
      <c r="AE44" s="517"/>
      <c r="AF44" s="517"/>
      <c r="AG44" s="517"/>
      <c r="AH44" s="517"/>
      <c r="AI44" s="518"/>
      <c r="AJ44" s="510" t="s">
        <v>290</v>
      </c>
      <c r="AK44" s="511"/>
      <c r="AL44" s="511"/>
      <c r="AM44" s="511"/>
      <c r="AN44" s="511"/>
      <c r="AO44" s="511"/>
      <c r="AP44" s="511"/>
      <c r="AQ44" s="511"/>
      <c r="AR44" s="511"/>
      <c r="AS44" s="511"/>
      <c r="AT44" s="511"/>
      <c r="AU44" s="511"/>
      <c r="AV44" s="511"/>
      <c r="AW44" s="519" t="s">
        <v>24</v>
      </c>
      <c r="AX44" s="519"/>
      <c r="AY44" s="519"/>
      <c r="AZ44" s="519"/>
      <c r="BA44" s="520"/>
      <c r="BB44" s="516" t="s">
        <v>27</v>
      </c>
      <c r="BC44" s="517"/>
      <c r="BD44" s="517"/>
      <c r="BE44" s="517"/>
      <c r="BF44" s="517"/>
      <c r="BG44" s="517"/>
      <c r="BH44" s="517"/>
      <c r="BI44" s="518"/>
      <c r="BJ44" s="523" t="s">
        <v>26</v>
      </c>
      <c r="BK44" s="524"/>
      <c r="BL44" s="524"/>
      <c r="BM44" s="524"/>
      <c r="BN44" s="524"/>
      <c r="BO44" s="524"/>
      <c r="BP44" s="524"/>
      <c r="BQ44" s="524"/>
      <c r="BR44" s="524"/>
      <c r="BS44" s="525"/>
      <c r="BT44" s="529" t="s">
        <v>290</v>
      </c>
      <c r="BU44" s="530"/>
      <c r="BV44" s="530"/>
      <c r="BW44" s="530"/>
      <c r="BX44" s="530"/>
      <c r="BY44" s="530"/>
      <c r="BZ44" s="530"/>
      <c r="CA44" s="530"/>
      <c r="CB44" s="530"/>
      <c r="CC44" s="530"/>
      <c r="CD44" s="530"/>
      <c r="CE44" s="530"/>
      <c r="CF44" s="530"/>
      <c r="CG44" s="530"/>
      <c r="CH44" s="530"/>
      <c r="CI44" s="530"/>
      <c r="CJ44" s="530"/>
      <c r="CK44" s="530"/>
      <c r="CL44" s="530"/>
      <c r="CM44" s="530"/>
      <c r="CN44" s="530"/>
      <c r="CO44" s="530"/>
      <c r="CP44" s="530"/>
      <c r="CQ44" s="530"/>
      <c r="CR44" s="530"/>
      <c r="CS44" s="530"/>
      <c r="CT44" s="530"/>
      <c r="CU44" s="530"/>
      <c r="CV44" s="530"/>
      <c r="CW44" s="530"/>
      <c r="CX44" s="530"/>
      <c r="CY44" s="530"/>
      <c r="CZ44" s="530"/>
      <c r="DA44" s="530"/>
      <c r="DB44" s="530"/>
      <c r="DC44" s="530"/>
      <c r="DD44" s="531"/>
      <c r="DF44" s="26" t="s">
        <v>35</v>
      </c>
    </row>
    <row r="45" spans="1:112" ht="16.2" customHeight="1" x14ac:dyDescent="0.45">
      <c r="B45" s="507"/>
      <c r="C45" s="508"/>
      <c r="D45" s="508"/>
      <c r="E45" s="508"/>
      <c r="F45" s="508"/>
      <c r="G45" s="508"/>
      <c r="H45" s="508"/>
      <c r="I45" s="508"/>
      <c r="J45" s="508"/>
      <c r="K45" s="509"/>
      <c r="L45" s="513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4"/>
      <c r="X45" s="515"/>
      <c r="Y45" s="535"/>
      <c r="Z45" s="536"/>
      <c r="AA45" s="536"/>
      <c r="AB45" s="536"/>
      <c r="AC45" s="536"/>
      <c r="AD45" s="536"/>
      <c r="AE45" s="536"/>
      <c r="AF45" s="536"/>
      <c r="AG45" s="536"/>
      <c r="AH45" s="536"/>
      <c r="AI45" s="537"/>
      <c r="AJ45" s="513"/>
      <c r="AK45" s="514"/>
      <c r="AL45" s="514"/>
      <c r="AM45" s="514"/>
      <c r="AN45" s="514"/>
      <c r="AO45" s="514"/>
      <c r="AP45" s="514"/>
      <c r="AQ45" s="514"/>
      <c r="AR45" s="514"/>
      <c r="AS45" s="514"/>
      <c r="AT45" s="514"/>
      <c r="AU45" s="514"/>
      <c r="AV45" s="514"/>
      <c r="AW45" s="521"/>
      <c r="AX45" s="521"/>
      <c r="AY45" s="521"/>
      <c r="AZ45" s="521"/>
      <c r="BA45" s="522"/>
      <c r="BB45" s="535"/>
      <c r="BC45" s="536"/>
      <c r="BD45" s="536"/>
      <c r="BE45" s="536"/>
      <c r="BF45" s="536"/>
      <c r="BG45" s="536"/>
      <c r="BH45" s="536"/>
      <c r="BI45" s="537"/>
      <c r="BJ45" s="526"/>
      <c r="BK45" s="527"/>
      <c r="BL45" s="527"/>
      <c r="BM45" s="527"/>
      <c r="BN45" s="527"/>
      <c r="BO45" s="527"/>
      <c r="BP45" s="527"/>
      <c r="BQ45" s="527"/>
      <c r="BR45" s="527"/>
      <c r="BS45" s="528"/>
      <c r="BT45" s="532"/>
      <c r="BU45" s="533"/>
      <c r="BV45" s="533"/>
      <c r="BW45" s="533"/>
      <c r="BX45" s="533"/>
      <c r="BY45" s="533"/>
      <c r="BZ45" s="533"/>
      <c r="CA45" s="533"/>
      <c r="CB45" s="533"/>
      <c r="CC45" s="533"/>
      <c r="CD45" s="533"/>
      <c r="CE45" s="533"/>
      <c r="CF45" s="533"/>
      <c r="CG45" s="533"/>
      <c r="CH45" s="533"/>
      <c r="CI45" s="533"/>
      <c r="CJ45" s="533"/>
      <c r="CK45" s="533"/>
      <c r="CL45" s="533"/>
      <c r="CM45" s="533"/>
      <c r="CN45" s="533"/>
      <c r="CO45" s="533"/>
      <c r="CP45" s="533"/>
      <c r="CQ45" s="533"/>
      <c r="CR45" s="533"/>
      <c r="CS45" s="533"/>
      <c r="CT45" s="533"/>
      <c r="CU45" s="533"/>
      <c r="CV45" s="533"/>
      <c r="CW45" s="533"/>
      <c r="CX45" s="533"/>
      <c r="CY45" s="533"/>
      <c r="CZ45" s="533"/>
      <c r="DA45" s="533"/>
      <c r="DB45" s="533"/>
      <c r="DC45" s="533"/>
      <c r="DD45" s="534"/>
      <c r="DF45" s="26" t="s">
        <v>33</v>
      </c>
    </row>
    <row r="46" spans="1:112" ht="29.4" customHeight="1" x14ac:dyDescent="0.45">
      <c r="B46" s="549" t="s">
        <v>25</v>
      </c>
      <c r="C46" s="550"/>
      <c r="D46" s="550"/>
      <c r="E46" s="550"/>
      <c r="F46" s="550"/>
      <c r="G46" s="551" t="s">
        <v>23</v>
      </c>
      <c r="H46" s="551"/>
      <c r="I46" s="551"/>
      <c r="J46" s="551"/>
      <c r="K46" s="552"/>
      <c r="L46" s="553" t="s">
        <v>290</v>
      </c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5"/>
      <c r="Y46" s="556" t="s">
        <v>24</v>
      </c>
      <c r="Z46" s="557"/>
      <c r="AA46" s="557"/>
      <c r="AB46" s="557"/>
      <c r="AC46" s="558" t="s">
        <v>23</v>
      </c>
      <c r="AD46" s="558"/>
      <c r="AE46" s="558"/>
      <c r="AF46" s="558"/>
      <c r="AG46" s="559"/>
      <c r="AH46" s="560" t="s">
        <v>290</v>
      </c>
      <c r="AI46" s="561"/>
      <c r="AJ46" s="561"/>
      <c r="AK46" s="561"/>
      <c r="AL46" s="561"/>
      <c r="AM46" s="561"/>
      <c r="AN46" s="561"/>
      <c r="AO46" s="561"/>
      <c r="AP46" s="561"/>
      <c r="AQ46" s="561"/>
      <c r="AR46" s="561"/>
      <c r="AS46" s="562"/>
      <c r="AT46" s="563" t="s">
        <v>22</v>
      </c>
      <c r="AU46" s="564"/>
      <c r="AV46" s="564"/>
      <c r="AW46" s="564"/>
      <c r="AX46" s="564"/>
      <c r="AY46" s="564"/>
      <c r="AZ46" s="564"/>
      <c r="BA46" s="564"/>
      <c r="BB46" s="564"/>
      <c r="BC46" s="564"/>
      <c r="BD46" s="564"/>
      <c r="BE46" s="564"/>
      <c r="BF46" s="564"/>
      <c r="BG46" s="564"/>
      <c r="BH46" s="564"/>
      <c r="BI46" s="565"/>
      <c r="BJ46" s="544" t="s">
        <v>290</v>
      </c>
      <c r="BK46" s="545"/>
      <c r="BL46" s="545"/>
      <c r="BM46" s="545"/>
      <c r="BN46" s="545"/>
      <c r="BO46" s="545"/>
      <c r="BP46" s="545"/>
      <c r="BQ46" s="545"/>
      <c r="BR46" s="545"/>
      <c r="BS46" s="545"/>
      <c r="BT46" s="545"/>
      <c r="BU46" s="545"/>
      <c r="BV46" s="545"/>
      <c r="BW46" s="545"/>
      <c r="BX46" s="545"/>
      <c r="BY46" s="545"/>
      <c r="BZ46" s="545"/>
      <c r="CA46" s="545"/>
      <c r="CB46" s="545"/>
      <c r="CC46" s="545"/>
      <c r="CD46" s="545"/>
      <c r="CE46" s="545"/>
      <c r="CF46" s="545"/>
      <c r="CG46" s="545"/>
      <c r="CH46" s="545"/>
      <c r="CI46" s="545"/>
      <c r="CJ46" s="545"/>
      <c r="CK46" s="545"/>
      <c r="CL46" s="545"/>
      <c r="CM46" s="545"/>
      <c r="CN46" s="545"/>
      <c r="CO46" s="545"/>
      <c r="CP46" s="545"/>
      <c r="CQ46" s="545"/>
      <c r="CR46" s="545"/>
      <c r="CS46" s="545"/>
      <c r="CT46" s="545"/>
      <c r="CU46" s="545"/>
      <c r="CV46" s="545"/>
      <c r="CW46" s="545"/>
      <c r="CX46" s="545"/>
      <c r="CY46" s="545"/>
      <c r="CZ46" s="545"/>
      <c r="DA46" s="545"/>
      <c r="DB46" s="545"/>
      <c r="DC46" s="545"/>
      <c r="DD46" s="546"/>
      <c r="DF46" s="26" t="s">
        <v>32</v>
      </c>
    </row>
    <row r="47" spans="1:112" ht="14.4" customHeight="1" x14ac:dyDescent="0.45">
      <c r="B47" s="547"/>
      <c r="C47" s="547"/>
      <c r="D47" s="547"/>
      <c r="E47" s="547"/>
      <c r="F47" s="547"/>
      <c r="G47" s="547"/>
      <c r="H47" s="547"/>
      <c r="I47" s="547"/>
      <c r="J47" s="547"/>
      <c r="K47" s="547"/>
      <c r="L47" s="547"/>
      <c r="M47" s="547"/>
      <c r="N47" s="547"/>
      <c r="O47" s="547"/>
      <c r="P47" s="547"/>
      <c r="Q47" s="547"/>
      <c r="R47" s="547"/>
      <c r="S47" s="547"/>
      <c r="T47" s="547"/>
      <c r="U47" s="547"/>
      <c r="V47" s="547"/>
      <c r="W47" s="547"/>
      <c r="X47" s="547"/>
      <c r="Y47" s="547"/>
      <c r="Z47" s="547"/>
      <c r="AA47" s="547"/>
      <c r="AB47" s="547"/>
      <c r="AC47" s="547"/>
      <c r="AD47" s="547"/>
      <c r="AE47" s="547"/>
      <c r="AF47" s="547"/>
      <c r="AG47" s="547"/>
      <c r="AH47" s="547"/>
      <c r="AI47" s="547"/>
      <c r="AJ47" s="547"/>
      <c r="AK47" s="547"/>
      <c r="AL47" s="547"/>
      <c r="AM47" s="547"/>
      <c r="AN47" s="547"/>
      <c r="AO47" s="547"/>
      <c r="AP47" s="547"/>
      <c r="AQ47" s="547"/>
      <c r="AR47" s="547"/>
      <c r="AS47" s="547"/>
      <c r="AT47" s="547"/>
      <c r="AU47" s="547"/>
      <c r="AV47" s="547"/>
      <c r="AW47" s="547"/>
      <c r="AX47" s="547"/>
      <c r="AY47" s="547"/>
      <c r="AZ47" s="547"/>
      <c r="BA47" s="547"/>
      <c r="BB47" s="547"/>
      <c r="BC47" s="547"/>
      <c r="BD47" s="547"/>
      <c r="BE47" s="547"/>
      <c r="BF47" s="547"/>
      <c r="BG47" s="547"/>
      <c r="BH47" s="547"/>
      <c r="BI47" s="547"/>
      <c r="BJ47" s="547"/>
      <c r="BK47" s="547"/>
      <c r="BL47" s="547"/>
      <c r="BM47" s="547"/>
      <c r="BN47" s="547"/>
      <c r="BO47" s="547"/>
      <c r="BP47" s="547"/>
      <c r="BQ47" s="547"/>
      <c r="BR47" s="547"/>
      <c r="BS47" s="547"/>
      <c r="BT47" s="547"/>
      <c r="BU47" s="547"/>
      <c r="BV47" s="547"/>
      <c r="BW47" s="547"/>
      <c r="BX47" s="547"/>
      <c r="BY47" s="547"/>
      <c r="BZ47" s="547"/>
      <c r="CA47" s="547"/>
      <c r="CB47" s="547"/>
      <c r="CC47" s="547"/>
      <c r="CD47" s="547"/>
      <c r="CE47" s="547"/>
      <c r="CF47" s="547"/>
      <c r="CG47" s="547"/>
      <c r="CH47" s="547"/>
      <c r="CI47" s="547"/>
      <c r="CJ47" s="547"/>
      <c r="CK47" s="547"/>
      <c r="CL47" s="547"/>
      <c r="CM47" s="547"/>
      <c r="CN47" s="547"/>
      <c r="CO47" s="547"/>
      <c r="CP47" s="547"/>
      <c r="CQ47" s="547"/>
      <c r="CR47" s="547"/>
      <c r="CS47" s="547"/>
      <c r="CT47" s="547"/>
      <c r="CU47" s="547"/>
      <c r="CV47" s="547"/>
      <c r="CW47" s="547"/>
      <c r="CX47" s="547"/>
      <c r="CY47" s="547"/>
      <c r="CZ47" s="547"/>
      <c r="DA47" s="547"/>
      <c r="DB47" s="547"/>
      <c r="DC47" s="547"/>
      <c r="DD47" s="547"/>
      <c r="DF47" s="26" t="s">
        <v>31</v>
      </c>
    </row>
    <row r="48" spans="1:112" ht="16.8" customHeight="1" x14ac:dyDescent="0.45">
      <c r="B48" s="14" t="s">
        <v>21</v>
      </c>
      <c r="Z48" s="22"/>
      <c r="AA48" s="23"/>
      <c r="AB48" s="23"/>
      <c r="AC48" s="23"/>
      <c r="AD48" s="24"/>
      <c r="AE48" s="14" t="s">
        <v>20</v>
      </c>
      <c r="BP48" s="25"/>
      <c r="BQ48" s="548" t="s">
        <v>19</v>
      </c>
      <c r="BR48" s="476"/>
      <c r="BS48" s="476"/>
      <c r="BT48" s="476"/>
      <c r="BU48" s="476"/>
      <c r="BV48" s="476"/>
      <c r="BW48" s="476"/>
      <c r="BX48" s="477"/>
      <c r="BY48" s="548" t="s">
        <v>18</v>
      </c>
      <c r="BZ48" s="476"/>
      <c r="CA48" s="476"/>
      <c r="CB48" s="476"/>
      <c r="CC48" s="476"/>
      <c r="CD48" s="476"/>
      <c r="CE48" s="476"/>
      <c r="CF48" s="477"/>
      <c r="CG48" s="548" t="s">
        <v>17</v>
      </c>
      <c r="CH48" s="476"/>
      <c r="CI48" s="476"/>
      <c r="CJ48" s="476"/>
      <c r="CK48" s="476"/>
      <c r="CL48" s="476"/>
      <c r="CM48" s="476"/>
      <c r="CN48" s="477"/>
      <c r="CO48" s="548" t="s">
        <v>16</v>
      </c>
      <c r="CP48" s="476"/>
      <c r="CQ48" s="476"/>
      <c r="CR48" s="476"/>
      <c r="CS48" s="476"/>
      <c r="CT48" s="476"/>
      <c r="CU48" s="476"/>
      <c r="CV48" s="477"/>
      <c r="CW48" s="548"/>
      <c r="CX48" s="476"/>
      <c r="CY48" s="476"/>
      <c r="CZ48" s="476"/>
      <c r="DA48" s="476"/>
      <c r="DB48" s="476"/>
      <c r="DC48" s="476"/>
      <c r="DD48" s="477"/>
      <c r="DF48" s="28"/>
    </row>
    <row r="49" spans="2:110" ht="16.8" customHeight="1" x14ac:dyDescent="0.45">
      <c r="B49" s="14" t="s">
        <v>15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BP49" s="25"/>
      <c r="BQ49" s="538"/>
      <c r="BR49" s="539"/>
      <c r="BS49" s="539"/>
      <c r="BT49" s="539"/>
      <c r="BU49" s="539"/>
      <c r="BV49" s="539"/>
      <c r="BW49" s="539"/>
      <c r="BX49" s="540"/>
      <c r="BY49" s="538"/>
      <c r="BZ49" s="539"/>
      <c r="CA49" s="539"/>
      <c r="CB49" s="539"/>
      <c r="CC49" s="539"/>
      <c r="CD49" s="539"/>
      <c r="CE49" s="539"/>
      <c r="CF49" s="540"/>
      <c r="CG49" s="538"/>
      <c r="CH49" s="539"/>
      <c r="CI49" s="539"/>
      <c r="CJ49" s="539"/>
      <c r="CK49" s="539"/>
      <c r="CL49" s="539"/>
      <c r="CM49" s="539"/>
      <c r="CN49" s="540"/>
      <c r="CO49" s="538"/>
      <c r="CP49" s="539"/>
      <c r="CQ49" s="539"/>
      <c r="CR49" s="539"/>
      <c r="CS49" s="539"/>
      <c r="CT49" s="539"/>
      <c r="CU49" s="539"/>
      <c r="CV49" s="540"/>
      <c r="CW49" s="538"/>
      <c r="CX49" s="539"/>
      <c r="CY49" s="539"/>
      <c r="CZ49" s="539"/>
      <c r="DA49" s="539"/>
      <c r="DB49" s="539"/>
      <c r="DC49" s="539"/>
      <c r="DD49" s="540"/>
      <c r="DF49" s="28"/>
    </row>
    <row r="50" spans="2:110" ht="16.8" customHeight="1" x14ac:dyDescent="0.45">
      <c r="B50" s="18" t="s">
        <v>167</v>
      </c>
      <c r="BQ50" s="541"/>
      <c r="BR50" s="542"/>
      <c r="BS50" s="542"/>
      <c r="BT50" s="542"/>
      <c r="BU50" s="542"/>
      <c r="BV50" s="542"/>
      <c r="BW50" s="542"/>
      <c r="BX50" s="543"/>
      <c r="BY50" s="541"/>
      <c r="BZ50" s="542"/>
      <c r="CA50" s="542"/>
      <c r="CB50" s="542"/>
      <c r="CC50" s="542"/>
      <c r="CD50" s="542"/>
      <c r="CE50" s="542"/>
      <c r="CF50" s="543"/>
      <c r="CG50" s="541"/>
      <c r="CH50" s="542"/>
      <c r="CI50" s="542"/>
      <c r="CJ50" s="542"/>
      <c r="CK50" s="542"/>
      <c r="CL50" s="542"/>
      <c r="CM50" s="542"/>
      <c r="CN50" s="543"/>
      <c r="CO50" s="541"/>
      <c r="CP50" s="542"/>
      <c r="CQ50" s="542"/>
      <c r="CR50" s="542"/>
      <c r="CS50" s="542"/>
      <c r="CT50" s="542"/>
      <c r="CU50" s="542"/>
      <c r="CV50" s="543"/>
      <c r="CW50" s="541"/>
      <c r="CX50" s="542"/>
      <c r="CY50" s="542"/>
      <c r="CZ50" s="542"/>
      <c r="DA50" s="542"/>
      <c r="DB50" s="542"/>
      <c r="DC50" s="542"/>
      <c r="DD50" s="543"/>
      <c r="DF50" s="28"/>
    </row>
    <row r="51" spans="2:110" ht="15" customHeight="1" x14ac:dyDescent="0.45">
      <c r="DF51" s="28"/>
    </row>
    <row r="52" spans="2:110" ht="15" customHeight="1" x14ac:dyDescent="0.45">
      <c r="DF52" s="28"/>
    </row>
    <row r="53" spans="2:110" ht="15" customHeight="1" x14ac:dyDescent="0.45">
      <c r="DF53" s="28"/>
    </row>
    <row r="54" spans="2:110" ht="27" customHeight="1" x14ac:dyDescent="0.45">
      <c r="DF54" s="28"/>
    </row>
    <row r="55" spans="2:110" ht="11.25" customHeight="1" x14ac:dyDescent="0.45">
      <c r="DF55" s="28"/>
    </row>
    <row r="56" spans="2:110" ht="16.5" customHeight="1" x14ac:dyDescent="0.45">
      <c r="DF56" s="28"/>
    </row>
    <row r="57" spans="2:110" ht="18.75" customHeight="1" x14ac:dyDescent="0.45">
      <c r="DF57" s="28"/>
    </row>
    <row r="58" spans="2:110" ht="22.5" customHeight="1" x14ac:dyDescent="0.45">
      <c r="DF58" s="28"/>
    </row>
    <row r="59" spans="2:110" ht="8.25" customHeight="1" x14ac:dyDescent="0.45">
      <c r="DF59" s="28"/>
    </row>
    <row r="60" spans="2:110" ht="8.25" customHeight="1" x14ac:dyDescent="0.45">
      <c r="DF60" s="28"/>
    </row>
    <row r="61" spans="2:110" ht="8.25" customHeight="1" x14ac:dyDescent="0.45">
      <c r="DF61" s="28"/>
    </row>
    <row r="62" spans="2:110" ht="8.25" customHeight="1" x14ac:dyDescent="0.45">
      <c r="DF62" s="28"/>
    </row>
    <row r="63" spans="2:110" ht="8.25" customHeight="1" x14ac:dyDescent="0.45">
      <c r="DF63" s="28"/>
    </row>
    <row r="64" spans="2:110" ht="8.25" customHeight="1" x14ac:dyDescent="0.45">
      <c r="DF64" s="28"/>
    </row>
    <row r="65" spans="110:110" ht="8.25" customHeight="1" x14ac:dyDescent="0.45">
      <c r="DF65" s="28"/>
    </row>
    <row r="66" spans="110:110" ht="8.25" customHeight="1" x14ac:dyDescent="0.45">
      <c r="DF66" s="28"/>
    </row>
    <row r="67" spans="110:110" ht="8.25" customHeight="1" x14ac:dyDescent="0.45">
      <c r="DF67" s="28"/>
    </row>
    <row r="68" spans="110:110" ht="8.25" customHeight="1" x14ac:dyDescent="0.45">
      <c r="DF68" s="28"/>
    </row>
    <row r="69" spans="110:110" ht="8.25" customHeight="1" x14ac:dyDescent="0.45">
      <c r="DF69" s="28"/>
    </row>
    <row r="70" spans="110:110" ht="8.25" customHeight="1" x14ac:dyDescent="0.45">
      <c r="DF70" s="28"/>
    </row>
    <row r="71" spans="110:110" ht="8.25" customHeight="1" x14ac:dyDescent="0.45">
      <c r="DF71" s="28"/>
    </row>
    <row r="72" spans="110:110" ht="8.25" customHeight="1" x14ac:dyDescent="0.45">
      <c r="DF72" s="28"/>
    </row>
    <row r="73" spans="110:110" ht="8.25" customHeight="1" x14ac:dyDescent="0.45">
      <c r="DF73" s="28"/>
    </row>
    <row r="74" spans="110:110" ht="8.25" customHeight="1" x14ac:dyDescent="0.45">
      <c r="DF74" s="28"/>
    </row>
    <row r="75" spans="110:110" ht="8.25" customHeight="1" x14ac:dyDescent="0.45">
      <c r="DF75" s="28"/>
    </row>
    <row r="76" spans="110:110" ht="8.25" customHeight="1" x14ac:dyDescent="0.45">
      <c r="DF76" s="28"/>
    </row>
    <row r="77" spans="110:110" ht="8.25" customHeight="1" x14ac:dyDescent="0.45">
      <c r="DF77" s="28"/>
    </row>
    <row r="78" spans="110:110" ht="8.25" customHeight="1" x14ac:dyDescent="0.45">
      <c r="DF78" s="28"/>
    </row>
    <row r="79" spans="110:110" ht="8.25" customHeight="1" x14ac:dyDescent="0.45">
      <c r="DF79" s="28"/>
    </row>
    <row r="80" spans="110:110" ht="8.25" customHeight="1" x14ac:dyDescent="0.45">
      <c r="DF80" s="28"/>
    </row>
    <row r="81" spans="110:110" ht="8.25" customHeight="1" x14ac:dyDescent="0.45">
      <c r="DF81" s="28"/>
    </row>
    <row r="82" spans="110:110" ht="8.25" customHeight="1" x14ac:dyDescent="0.45">
      <c r="DF82" s="28"/>
    </row>
    <row r="83" spans="110:110" ht="8.25" customHeight="1" x14ac:dyDescent="0.45">
      <c r="DF83" s="28"/>
    </row>
    <row r="84" spans="110:110" ht="8.25" customHeight="1" x14ac:dyDescent="0.45">
      <c r="DF84" s="28"/>
    </row>
    <row r="85" spans="110:110" ht="8.25" customHeight="1" x14ac:dyDescent="0.45">
      <c r="DF85" s="28"/>
    </row>
    <row r="86" spans="110:110" ht="8.25" customHeight="1" x14ac:dyDescent="0.45">
      <c r="DF86" s="28"/>
    </row>
    <row r="87" spans="110:110" ht="8.25" customHeight="1" x14ac:dyDescent="0.45">
      <c r="DF87" s="28"/>
    </row>
    <row r="88" spans="110:110" ht="8.25" customHeight="1" x14ac:dyDescent="0.45">
      <c r="DF88" s="28"/>
    </row>
    <row r="89" spans="110:110" ht="8.25" customHeight="1" x14ac:dyDescent="0.45">
      <c r="DF89" s="28"/>
    </row>
    <row r="90" spans="110:110" ht="8.25" customHeight="1" x14ac:dyDescent="0.45">
      <c r="DF90" s="28"/>
    </row>
    <row r="91" spans="110:110" ht="8.25" customHeight="1" x14ac:dyDescent="0.45">
      <c r="DF91" s="28"/>
    </row>
    <row r="92" spans="110:110" ht="8.25" customHeight="1" x14ac:dyDescent="0.45">
      <c r="DF92" s="28"/>
    </row>
    <row r="93" spans="110:110" ht="8.25" customHeight="1" x14ac:dyDescent="0.45">
      <c r="DF93" s="28"/>
    </row>
    <row r="94" spans="110:110" ht="8.25" customHeight="1" x14ac:dyDescent="0.45">
      <c r="DF94" s="28"/>
    </row>
    <row r="95" spans="110:110" ht="8.25" customHeight="1" x14ac:dyDescent="0.45">
      <c r="DF95" s="28"/>
    </row>
    <row r="96" spans="110:110" ht="8.25" customHeight="1" x14ac:dyDescent="0.45">
      <c r="DF96" s="28"/>
    </row>
    <row r="97" spans="110:110" ht="8.25" customHeight="1" x14ac:dyDescent="0.45">
      <c r="DF97" s="28"/>
    </row>
    <row r="98" spans="110:110" ht="8.25" customHeight="1" x14ac:dyDescent="0.45">
      <c r="DF98" s="28"/>
    </row>
    <row r="99" spans="110:110" ht="8.25" customHeight="1" x14ac:dyDescent="0.45">
      <c r="DF99" s="28"/>
    </row>
    <row r="100" spans="110:110" ht="8.25" customHeight="1" x14ac:dyDescent="0.45">
      <c r="DF100" s="28"/>
    </row>
    <row r="101" spans="110:110" x14ac:dyDescent="0.45">
      <c r="DF101" s="28"/>
    </row>
    <row r="102" spans="110:110" x14ac:dyDescent="0.45">
      <c r="DF102" s="28"/>
    </row>
    <row r="103" spans="110:110" x14ac:dyDescent="0.45">
      <c r="DF103" s="28"/>
    </row>
    <row r="104" spans="110:110" x14ac:dyDescent="0.45">
      <c r="DF104" s="28"/>
    </row>
    <row r="105" spans="110:110" x14ac:dyDescent="0.45">
      <c r="DF105" s="28"/>
    </row>
    <row r="106" spans="110:110" x14ac:dyDescent="0.45">
      <c r="DF106" s="28"/>
    </row>
    <row r="107" spans="110:110" x14ac:dyDescent="0.45">
      <c r="DF107" s="28"/>
    </row>
    <row r="108" spans="110:110" x14ac:dyDescent="0.45">
      <c r="DF108" s="28"/>
    </row>
    <row r="109" spans="110:110" x14ac:dyDescent="0.45">
      <c r="DF109" s="28"/>
    </row>
    <row r="110" spans="110:110" x14ac:dyDescent="0.45">
      <c r="DF110" s="28"/>
    </row>
    <row r="111" spans="110:110" x14ac:dyDescent="0.45">
      <c r="DF111" s="28"/>
    </row>
    <row r="112" spans="110:110" x14ac:dyDescent="0.45">
      <c r="DF112" s="28"/>
    </row>
    <row r="113" spans="110:110" x14ac:dyDescent="0.45">
      <c r="DF113" s="28"/>
    </row>
    <row r="114" spans="110:110" x14ac:dyDescent="0.45">
      <c r="DF114" s="28"/>
    </row>
    <row r="115" spans="110:110" x14ac:dyDescent="0.45">
      <c r="DF115" s="28"/>
    </row>
    <row r="116" spans="110:110" x14ac:dyDescent="0.45">
      <c r="DF116" s="28"/>
    </row>
    <row r="117" spans="110:110" x14ac:dyDescent="0.45">
      <c r="DF117" s="28"/>
    </row>
    <row r="118" spans="110:110" x14ac:dyDescent="0.45">
      <c r="DF118" s="28"/>
    </row>
    <row r="119" spans="110:110" x14ac:dyDescent="0.45">
      <c r="DF119" s="28"/>
    </row>
    <row r="120" spans="110:110" x14ac:dyDescent="0.45">
      <c r="DF120" s="28"/>
    </row>
    <row r="121" spans="110:110" x14ac:dyDescent="0.45">
      <c r="DF121" s="28"/>
    </row>
    <row r="122" spans="110:110" x14ac:dyDescent="0.45">
      <c r="DF122" s="28"/>
    </row>
    <row r="123" spans="110:110" x14ac:dyDescent="0.45">
      <c r="DF123" s="28"/>
    </row>
    <row r="124" spans="110:110" x14ac:dyDescent="0.45">
      <c r="DF124" s="28"/>
    </row>
    <row r="125" spans="110:110" x14ac:dyDescent="0.45">
      <c r="DF125" s="28"/>
    </row>
    <row r="126" spans="110:110" x14ac:dyDescent="0.45">
      <c r="DF126" s="28"/>
    </row>
    <row r="127" spans="110:110" x14ac:dyDescent="0.45">
      <c r="DF127" s="28"/>
    </row>
    <row r="128" spans="110:110" x14ac:dyDescent="0.45">
      <c r="DF128" s="28"/>
    </row>
    <row r="129" spans="110:110" x14ac:dyDescent="0.45">
      <c r="DF129" s="28"/>
    </row>
    <row r="130" spans="110:110" x14ac:dyDescent="0.45">
      <c r="DF130" s="28"/>
    </row>
    <row r="131" spans="110:110" x14ac:dyDescent="0.45">
      <c r="DF131" s="28"/>
    </row>
    <row r="132" spans="110:110" x14ac:dyDescent="0.45">
      <c r="DF132" s="28"/>
    </row>
    <row r="133" spans="110:110" x14ac:dyDescent="0.45">
      <c r="DF133" s="28"/>
    </row>
    <row r="134" spans="110:110" x14ac:dyDescent="0.45">
      <c r="DF134" s="28"/>
    </row>
    <row r="135" spans="110:110" x14ac:dyDescent="0.45">
      <c r="DF135" s="28"/>
    </row>
    <row r="136" spans="110:110" x14ac:dyDescent="0.45">
      <c r="DF136" s="28"/>
    </row>
    <row r="137" spans="110:110" x14ac:dyDescent="0.45">
      <c r="DF137" s="28"/>
    </row>
    <row r="138" spans="110:110" x14ac:dyDescent="0.45">
      <c r="DF138" s="28"/>
    </row>
    <row r="139" spans="110:110" x14ac:dyDescent="0.45">
      <c r="DF139" s="28"/>
    </row>
    <row r="140" spans="110:110" x14ac:dyDescent="0.45">
      <c r="DF140" s="28"/>
    </row>
    <row r="141" spans="110:110" x14ac:dyDescent="0.45">
      <c r="DF141" s="28"/>
    </row>
    <row r="142" spans="110:110" x14ac:dyDescent="0.45">
      <c r="DF142" s="28"/>
    </row>
    <row r="143" spans="110:110" x14ac:dyDescent="0.45">
      <c r="DF143" s="28"/>
    </row>
    <row r="144" spans="110:110" x14ac:dyDescent="0.45">
      <c r="DF144" s="28"/>
    </row>
    <row r="145" spans="110:110" x14ac:dyDescent="0.45">
      <c r="DF145" s="28"/>
    </row>
    <row r="146" spans="110:110" x14ac:dyDescent="0.45">
      <c r="DF146" s="28"/>
    </row>
    <row r="147" spans="110:110" x14ac:dyDescent="0.45">
      <c r="DF147" s="28"/>
    </row>
    <row r="148" spans="110:110" x14ac:dyDescent="0.45">
      <c r="DF148" s="28"/>
    </row>
    <row r="149" spans="110:110" x14ac:dyDescent="0.45">
      <c r="DF149" s="28"/>
    </row>
    <row r="150" spans="110:110" x14ac:dyDescent="0.45">
      <c r="DF150" s="28"/>
    </row>
    <row r="151" spans="110:110" x14ac:dyDescent="0.45">
      <c r="DF151" s="28"/>
    </row>
    <row r="152" spans="110:110" x14ac:dyDescent="0.45">
      <c r="DF152" s="28"/>
    </row>
    <row r="153" spans="110:110" x14ac:dyDescent="0.45">
      <c r="DF153" s="28"/>
    </row>
    <row r="154" spans="110:110" x14ac:dyDescent="0.45">
      <c r="DF154" s="28"/>
    </row>
    <row r="155" spans="110:110" x14ac:dyDescent="0.45">
      <c r="DF155" s="28"/>
    </row>
    <row r="156" spans="110:110" x14ac:dyDescent="0.45">
      <c r="DF156" s="28"/>
    </row>
    <row r="157" spans="110:110" x14ac:dyDescent="0.45">
      <c r="DF157" s="28"/>
    </row>
    <row r="158" spans="110:110" x14ac:dyDescent="0.45">
      <c r="DF158" s="28"/>
    </row>
    <row r="159" spans="110:110" x14ac:dyDescent="0.45">
      <c r="DF159" s="28"/>
    </row>
    <row r="160" spans="110:110" x14ac:dyDescent="0.45">
      <c r="DF160" s="28"/>
    </row>
    <row r="161" spans="110:110" x14ac:dyDescent="0.45">
      <c r="DF161" s="28"/>
    </row>
    <row r="162" spans="110:110" x14ac:dyDescent="0.45">
      <c r="DF162" s="28"/>
    </row>
    <row r="163" spans="110:110" x14ac:dyDescent="0.45">
      <c r="DF163" s="28"/>
    </row>
    <row r="164" spans="110:110" x14ac:dyDescent="0.45">
      <c r="DF164" s="28"/>
    </row>
    <row r="165" spans="110:110" x14ac:dyDescent="0.45">
      <c r="DF165" s="28"/>
    </row>
    <row r="166" spans="110:110" x14ac:dyDescent="0.45">
      <c r="DF166" s="28"/>
    </row>
    <row r="167" spans="110:110" x14ac:dyDescent="0.45">
      <c r="DF167" s="28"/>
    </row>
  </sheetData>
  <sheetProtection algorithmName="SHA-512" hashValue="nisF6F/blaCzxGLd/6+r/j0LZz7Rjx2Aur8loPFshI0OJhXRnVXZhl2JgEmTmsl7ZoLzTh2dQBR6replkxMVUg==" saltValue="fwO86wmPZ82GynUcUvaUoA==" spinCount="100000" sheet="1" objects="1" scenarios="1"/>
  <mergeCells count="159">
    <mergeCell ref="BQ49:BX50"/>
    <mergeCell ref="BY49:CF50"/>
    <mergeCell ref="CG49:CN50"/>
    <mergeCell ref="CO49:CV50"/>
    <mergeCell ref="CW49:DD50"/>
    <mergeCell ref="BJ46:DD46"/>
    <mergeCell ref="B47:DD47"/>
    <mergeCell ref="BQ48:BX48"/>
    <mergeCell ref="BY48:CF48"/>
    <mergeCell ref="CG48:CN48"/>
    <mergeCell ref="CO48:CV48"/>
    <mergeCell ref="CW48:DD48"/>
    <mergeCell ref="B46:F46"/>
    <mergeCell ref="G46:K46"/>
    <mergeCell ref="L46:X46"/>
    <mergeCell ref="Y46:AB46"/>
    <mergeCell ref="AC46:AG46"/>
    <mergeCell ref="AH46:AS46"/>
    <mergeCell ref="AT46:BI46"/>
    <mergeCell ref="B43:DD43"/>
    <mergeCell ref="B44:K45"/>
    <mergeCell ref="L44:X45"/>
    <mergeCell ref="Y44:AI44"/>
    <mergeCell ref="AJ44:AV45"/>
    <mergeCell ref="AW44:BA45"/>
    <mergeCell ref="BB44:BI44"/>
    <mergeCell ref="BJ44:BS45"/>
    <mergeCell ref="BT44:DD45"/>
    <mergeCell ref="Y45:AI45"/>
    <mergeCell ref="BB45:BI45"/>
    <mergeCell ref="B41:D41"/>
    <mergeCell ref="F41:AD41"/>
    <mergeCell ref="AE41:BP41"/>
    <mergeCell ref="BQ41:CJ41"/>
    <mergeCell ref="CK41:DD41"/>
    <mergeCell ref="A42:DD42"/>
    <mergeCell ref="CK39:DD39"/>
    <mergeCell ref="B40:D40"/>
    <mergeCell ref="F40:AD40"/>
    <mergeCell ref="AE40:BP40"/>
    <mergeCell ref="BQ40:CJ40"/>
    <mergeCell ref="CK40:DD40"/>
    <mergeCell ref="B39:D39"/>
    <mergeCell ref="F39:N39"/>
    <mergeCell ref="O39:S39"/>
    <mergeCell ref="T39:AD39"/>
    <mergeCell ref="AE39:BP39"/>
    <mergeCell ref="BQ39:CJ39"/>
    <mergeCell ref="B37:D37"/>
    <mergeCell ref="F37:AD37"/>
    <mergeCell ref="AE37:BP37"/>
    <mergeCell ref="BQ37:CJ37"/>
    <mergeCell ref="CK37:DD37"/>
    <mergeCell ref="B38:D38"/>
    <mergeCell ref="F38:AD38"/>
    <mergeCell ref="AE38:BP38"/>
    <mergeCell ref="BQ38:CJ38"/>
    <mergeCell ref="CK38:DD38"/>
    <mergeCell ref="AM35:BP35"/>
    <mergeCell ref="BQ35:CJ35"/>
    <mergeCell ref="CK35:DD35"/>
    <mergeCell ref="B36:D36"/>
    <mergeCell ref="F36:Q36"/>
    <mergeCell ref="R36:W36"/>
    <mergeCell ref="X36:AB36"/>
    <mergeCell ref="AC36:BP36"/>
    <mergeCell ref="BQ36:CJ36"/>
    <mergeCell ref="CK36:DD36"/>
    <mergeCell ref="B35:D35"/>
    <mergeCell ref="F35:Q35"/>
    <mergeCell ref="R35:U35"/>
    <mergeCell ref="V35:Z35"/>
    <mergeCell ref="AA35:AE35"/>
    <mergeCell ref="AF35:AL35"/>
    <mergeCell ref="A32:DD32"/>
    <mergeCell ref="B33:D33"/>
    <mergeCell ref="E33:BP33"/>
    <mergeCell ref="BQ33:CJ33"/>
    <mergeCell ref="CK33:DD33"/>
    <mergeCell ref="B34:D34"/>
    <mergeCell ref="F34:BP34"/>
    <mergeCell ref="BQ34:CJ34"/>
    <mergeCell ref="CK34:DD34"/>
    <mergeCell ref="BJ22:BP24"/>
    <mergeCell ref="BQ22:CZ24"/>
    <mergeCell ref="B31:Q31"/>
    <mergeCell ref="R31:BA31"/>
    <mergeCell ref="CM29:DD30"/>
    <mergeCell ref="CH29:CL30"/>
    <mergeCell ref="A22:A31"/>
    <mergeCell ref="B22:Q24"/>
    <mergeCell ref="R22:BA24"/>
    <mergeCell ref="BB22:BF31"/>
    <mergeCell ref="B25:Q27"/>
    <mergeCell ref="R25:BA27"/>
    <mergeCell ref="B28:Q30"/>
    <mergeCell ref="R28:BA30"/>
    <mergeCell ref="BJ25:BP26"/>
    <mergeCell ref="BQ25:CZ26"/>
    <mergeCell ref="DA25:DD26"/>
    <mergeCell ref="BG11:BI30"/>
    <mergeCell ref="BP29:CG30"/>
    <mergeCell ref="BK29:BO30"/>
    <mergeCell ref="A17:BF17"/>
    <mergeCell ref="A18:A20"/>
    <mergeCell ref="B18:AI20"/>
    <mergeCell ref="AJ18:AR20"/>
    <mergeCell ref="AS18:BF20"/>
    <mergeCell ref="A21:BF21"/>
    <mergeCell ref="BR9:CQ10"/>
    <mergeCell ref="A13:E16"/>
    <mergeCell ref="F13:AJ16"/>
    <mergeCell ref="AK13:AR16"/>
    <mergeCell ref="AS13:BF16"/>
    <mergeCell ref="BG9:BO10"/>
    <mergeCell ref="BP9:BQ10"/>
    <mergeCell ref="K10:BA12"/>
    <mergeCell ref="CJ5:DD5"/>
    <mergeCell ref="B6:DD6"/>
    <mergeCell ref="A7:A12"/>
    <mergeCell ref="B7:J9"/>
    <mergeCell ref="K7:BA9"/>
    <mergeCell ref="BB7:BF12"/>
    <mergeCell ref="AX4:BA5"/>
    <mergeCell ref="BB4:BF5"/>
    <mergeCell ref="BG4:BJ5"/>
    <mergeCell ref="BK4:BO5"/>
    <mergeCell ref="BP4:BR5"/>
    <mergeCell ref="BS4:CI5"/>
    <mergeCell ref="Z4:AB5"/>
    <mergeCell ref="AC4:AE5"/>
    <mergeCell ref="AF4:AH5"/>
    <mergeCell ref="AI4:AM5"/>
    <mergeCell ref="AN4:AR5"/>
    <mergeCell ref="AS4:AW5"/>
    <mergeCell ref="A1:DD1"/>
    <mergeCell ref="A2:AM2"/>
    <mergeCell ref="AN2:BR2"/>
    <mergeCell ref="BS2:BX2"/>
    <mergeCell ref="BY2:CK2"/>
    <mergeCell ref="CL2:DD2"/>
    <mergeCell ref="BJ11:BM12"/>
    <mergeCell ref="BN11:CQ12"/>
    <mergeCell ref="BJ14:BP21"/>
    <mergeCell ref="BQ14:DD21"/>
    <mergeCell ref="B3:CI3"/>
    <mergeCell ref="CJ3:CL4"/>
    <mergeCell ref="CM3:DC4"/>
    <mergeCell ref="DD3:DD4"/>
    <mergeCell ref="B4:J5"/>
    <mergeCell ref="K4:M5"/>
    <mergeCell ref="N4:P5"/>
    <mergeCell ref="Q4:S5"/>
    <mergeCell ref="T4:V5"/>
    <mergeCell ref="W4:Y5"/>
    <mergeCell ref="BG7:BO8"/>
    <mergeCell ref="BP7:BQ8"/>
    <mergeCell ref="BR7:CC8"/>
    <mergeCell ref="B10:J12"/>
  </mergeCells>
  <phoneticPr fontId="2"/>
  <dataValidations xWindow="1041" yWindow="1059" count="6">
    <dataValidation imeMode="fullAlpha" allowBlank="1" showInputMessage="1" showErrorMessage="1" sqref="CM3:DC4" xr:uid="{614051E7-95D5-426C-A1C5-A0A656890D4B}"/>
    <dataValidation imeMode="halfAlpha" allowBlank="1" showInputMessage="1" showErrorMessage="1" promptTitle="FAX番号" prompt="半角数字で入力" sqref="CM29:DD30" xr:uid="{711CCC6C-FAFE-4BF7-AD03-5A8501A2B991}"/>
    <dataValidation imeMode="halfAlpha" allowBlank="1" showInputMessage="1" showErrorMessage="1" promptTitle="電話番号" prompt="半角数字で入力" sqref="BP29:CG30" xr:uid="{727C49AE-FD81-4AC1-954F-62EBF43E40AA}"/>
    <dataValidation type="list" showInputMessage="1" showErrorMessage="1" sqref="AW44:BA45" xr:uid="{BFFB5088-5C7A-46B5-8B12-13EBD3AE465B}">
      <formula1>$DL$2:$DL$4</formula1>
    </dataValidation>
    <dataValidation type="list" allowBlank="1" showErrorMessage="1" sqref="BB45:BI45" xr:uid="{81130F23-E8C5-4E8B-B974-B98B93100226}">
      <formula1>$DJ$2:$DJ$4</formula1>
    </dataValidation>
    <dataValidation type="list" allowBlank="1" showErrorMessage="1" sqref="Y45:AI45" xr:uid="{94434563-B50C-49AE-90F9-8954FE303E79}">
      <formula1>$DK$2:$DK$6</formula1>
    </dataValidation>
  </dataValidations>
  <pageMargins left="0.70866141732283461" right="0.70866141732283461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A8793-A921-44A6-8CD4-90F0BEC45C65}">
  <dimension ref="A1:DL167"/>
  <sheetViews>
    <sheetView workbookViewId="0">
      <selection activeCell="DA25" sqref="DA25:DD26"/>
    </sheetView>
  </sheetViews>
  <sheetFormatPr defaultColWidth="8.09765625" defaultRowHeight="13.2" x14ac:dyDescent="0.45"/>
  <cols>
    <col min="1" max="108" width="0.796875" style="14" customWidth="1"/>
    <col min="109" max="109" width="5.09765625" style="14" customWidth="1"/>
    <col min="110" max="116" width="5.09765625" style="14" hidden="1" customWidth="1"/>
    <col min="117" max="123" width="5.09765625" style="14" customWidth="1"/>
    <col min="124" max="16384" width="8.09765625" style="14"/>
  </cols>
  <sheetData>
    <row r="1" spans="1:116" ht="5.25" customHeight="1" x14ac:dyDescent="0.4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F1" s="26"/>
      <c r="DG1" s="26"/>
      <c r="DH1" s="26"/>
    </row>
    <row r="2" spans="1:116" ht="25.8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571" t="s">
        <v>166</v>
      </c>
      <c r="AJ2" s="571"/>
      <c r="AK2" s="571"/>
      <c r="AL2" s="571"/>
      <c r="AM2" s="571"/>
      <c r="AN2" s="571"/>
      <c r="AO2" s="571"/>
      <c r="AP2" s="571"/>
      <c r="AQ2" s="571"/>
      <c r="AR2" s="571"/>
      <c r="AS2" s="571"/>
      <c r="AT2" s="571"/>
      <c r="AU2" s="571"/>
      <c r="AV2" s="571"/>
      <c r="AW2" s="571"/>
      <c r="AX2" s="571"/>
      <c r="AY2" s="571"/>
      <c r="AZ2" s="571"/>
      <c r="BA2" s="571"/>
      <c r="BB2" s="571"/>
      <c r="BC2" s="571"/>
      <c r="BD2" s="571"/>
      <c r="BE2" s="571"/>
      <c r="BF2" s="571"/>
      <c r="BG2" s="571"/>
      <c r="BH2" s="571"/>
      <c r="BI2" s="571"/>
      <c r="BJ2" s="571"/>
      <c r="BK2" s="571"/>
      <c r="BL2" s="571"/>
      <c r="BM2" s="571"/>
      <c r="BN2" s="571"/>
      <c r="BO2" s="571"/>
      <c r="BP2" s="571"/>
      <c r="BQ2" s="571"/>
      <c r="BR2" s="571"/>
      <c r="BS2" s="571"/>
      <c r="BT2" s="571"/>
      <c r="BU2" s="571"/>
      <c r="BV2" s="571"/>
      <c r="BW2" s="571"/>
      <c r="BX2" s="571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F2" s="26" t="s">
        <v>154</v>
      </c>
      <c r="DG2" s="26" t="s">
        <v>149</v>
      </c>
      <c r="DH2" s="26" t="s">
        <v>149</v>
      </c>
      <c r="DI2" s="27" t="s">
        <v>153</v>
      </c>
      <c r="DJ2" s="14" t="s">
        <v>152</v>
      </c>
      <c r="DK2" s="14" t="s">
        <v>25</v>
      </c>
      <c r="DL2" s="16" t="s">
        <v>151</v>
      </c>
    </row>
    <row r="3" spans="1:116" ht="11.25" customHeight="1" x14ac:dyDescent="0.45">
      <c r="A3" s="77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25" t="s">
        <v>150</v>
      </c>
      <c r="CK3" s="125"/>
      <c r="CL3" s="125"/>
      <c r="CM3" s="572" t="str">
        <f>'出来高請求書（業者控）'!$CM$3</f>
        <v>　</v>
      </c>
      <c r="CN3" s="572"/>
      <c r="CO3" s="572"/>
      <c r="CP3" s="572"/>
      <c r="CQ3" s="572"/>
      <c r="CR3" s="572"/>
      <c r="CS3" s="572"/>
      <c r="CT3" s="572"/>
      <c r="CU3" s="572"/>
      <c r="CV3" s="572"/>
      <c r="CW3" s="572"/>
      <c r="CX3" s="572"/>
      <c r="CY3" s="572"/>
      <c r="CZ3" s="572"/>
      <c r="DA3" s="572"/>
      <c r="DB3" s="572"/>
      <c r="DC3" s="572"/>
      <c r="DD3" s="114"/>
      <c r="DF3" s="26" t="s">
        <v>149</v>
      </c>
      <c r="DG3" s="26" t="s">
        <v>142</v>
      </c>
      <c r="DH3" s="26" t="s">
        <v>142</v>
      </c>
      <c r="DJ3" s="14" t="s">
        <v>148</v>
      </c>
      <c r="DK3" s="14" t="s">
        <v>147</v>
      </c>
      <c r="DL3" s="16" t="s">
        <v>24</v>
      </c>
    </row>
    <row r="4" spans="1:116" ht="12" customHeight="1" x14ac:dyDescent="0.45">
      <c r="A4" s="77"/>
      <c r="B4" s="128"/>
      <c r="C4" s="128"/>
      <c r="D4" s="128"/>
      <c r="E4" s="128"/>
      <c r="F4" s="128"/>
      <c r="G4" s="128"/>
      <c r="H4" s="128"/>
      <c r="I4" s="128"/>
      <c r="J4" s="128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114"/>
      <c r="AJ4" s="114"/>
      <c r="AK4" s="114"/>
      <c r="AL4" s="114"/>
      <c r="AM4" s="114"/>
      <c r="AN4" s="159" t="s">
        <v>146</v>
      </c>
      <c r="AO4" s="159"/>
      <c r="AP4" s="159"/>
      <c r="AQ4" s="159"/>
      <c r="AR4" s="114"/>
      <c r="AS4" s="568" t="str">
        <f>'出来高請求書（業者控）'!$AS$4</f>
        <v xml:space="preserve"> </v>
      </c>
      <c r="AT4" s="568"/>
      <c r="AU4" s="568"/>
      <c r="AV4" s="568"/>
      <c r="AW4" s="568"/>
      <c r="AX4" s="159" t="s">
        <v>145</v>
      </c>
      <c r="AY4" s="114"/>
      <c r="AZ4" s="114"/>
      <c r="BA4" s="114"/>
      <c r="BB4" s="568" t="str">
        <f>'出来高請求書（業者控）'!$BB$4</f>
        <v xml:space="preserve"> </v>
      </c>
      <c r="BC4" s="568"/>
      <c r="BD4" s="568"/>
      <c r="BE4" s="568"/>
      <c r="BF4" s="568"/>
      <c r="BG4" s="159" t="s">
        <v>144</v>
      </c>
      <c r="BH4" s="114"/>
      <c r="BI4" s="114"/>
      <c r="BJ4" s="114"/>
      <c r="BK4" s="568" t="str">
        <f>'出来高請求書（業者控）'!$BK$4</f>
        <v xml:space="preserve"> </v>
      </c>
      <c r="BL4" s="568"/>
      <c r="BM4" s="568"/>
      <c r="BN4" s="568"/>
      <c r="BO4" s="568"/>
      <c r="BP4" s="159" t="s">
        <v>143</v>
      </c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25"/>
      <c r="CK4" s="125"/>
      <c r="CL4" s="125"/>
      <c r="CM4" s="573"/>
      <c r="CN4" s="573"/>
      <c r="CO4" s="573"/>
      <c r="CP4" s="573"/>
      <c r="CQ4" s="573"/>
      <c r="CR4" s="573"/>
      <c r="CS4" s="573"/>
      <c r="CT4" s="573"/>
      <c r="CU4" s="573"/>
      <c r="CV4" s="573"/>
      <c r="CW4" s="573"/>
      <c r="CX4" s="573"/>
      <c r="CY4" s="573"/>
      <c r="CZ4" s="573"/>
      <c r="DA4" s="573"/>
      <c r="DB4" s="573"/>
      <c r="DC4" s="573"/>
      <c r="DD4" s="114"/>
      <c r="DF4" s="26" t="s">
        <v>142</v>
      </c>
      <c r="DG4" s="26" t="s">
        <v>140</v>
      </c>
      <c r="DH4" s="26" t="s">
        <v>140</v>
      </c>
      <c r="DK4" s="14" t="s">
        <v>141</v>
      </c>
    </row>
    <row r="5" spans="1:116" ht="12.75" customHeight="1" x14ac:dyDescent="0.45">
      <c r="A5" s="77"/>
      <c r="B5" s="128"/>
      <c r="C5" s="128"/>
      <c r="D5" s="128"/>
      <c r="E5" s="128"/>
      <c r="F5" s="128"/>
      <c r="G5" s="128"/>
      <c r="H5" s="128"/>
      <c r="I5" s="128"/>
      <c r="J5" s="128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4"/>
      <c r="AA5" s="574"/>
      <c r="AB5" s="574"/>
      <c r="AC5" s="574"/>
      <c r="AD5" s="574"/>
      <c r="AE5" s="574"/>
      <c r="AF5" s="574"/>
      <c r="AG5" s="574"/>
      <c r="AH5" s="574"/>
      <c r="AI5" s="114"/>
      <c r="AJ5" s="114"/>
      <c r="AK5" s="114"/>
      <c r="AL5" s="114"/>
      <c r="AM5" s="114"/>
      <c r="AN5" s="159"/>
      <c r="AO5" s="159"/>
      <c r="AP5" s="159"/>
      <c r="AQ5" s="159"/>
      <c r="AR5" s="114"/>
      <c r="AS5" s="568"/>
      <c r="AT5" s="568"/>
      <c r="AU5" s="568"/>
      <c r="AV5" s="568"/>
      <c r="AW5" s="568"/>
      <c r="AX5" s="114"/>
      <c r="AY5" s="114"/>
      <c r="AZ5" s="114"/>
      <c r="BA5" s="114"/>
      <c r="BB5" s="568"/>
      <c r="BC5" s="568"/>
      <c r="BD5" s="568"/>
      <c r="BE5" s="568"/>
      <c r="BF5" s="568"/>
      <c r="BG5" s="114"/>
      <c r="BH5" s="114"/>
      <c r="BI5" s="114"/>
      <c r="BJ5" s="114"/>
      <c r="BK5" s="568"/>
      <c r="BL5" s="568"/>
      <c r="BM5" s="568"/>
      <c r="BN5" s="568"/>
      <c r="BO5" s="568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F5" s="26" t="s">
        <v>140</v>
      </c>
      <c r="DG5" s="26" t="s">
        <v>138</v>
      </c>
      <c r="DH5" s="26" t="s">
        <v>138</v>
      </c>
      <c r="DK5" s="14" t="s">
        <v>139</v>
      </c>
    </row>
    <row r="6" spans="1:116" ht="12.75" customHeight="1" x14ac:dyDescent="0.45">
      <c r="A6" s="77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F6" s="26" t="s">
        <v>138</v>
      </c>
      <c r="DG6" s="26" t="s">
        <v>136</v>
      </c>
      <c r="DH6" s="26" t="s">
        <v>136</v>
      </c>
    </row>
    <row r="7" spans="1:116" ht="12.75" customHeight="1" x14ac:dyDescent="0.45">
      <c r="A7" s="154"/>
      <c r="B7" s="155" t="s">
        <v>137</v>
      </c>
      <c r="C7" s="156"/>
      <c r="D7" s="156"/>
      <c r="E7" s="156"/>
      <c r="F7" s="156"/>
      <c r="G7" s="156"/>
      <c r="H7" s="156"/>
      <c r="I7" s="156"/>
      <c r="J7" s="157"/>
      <c r="K7" s="575">
        <f>'出来高請求書（業者控）'!$K$7</f>
        <v>0</v>
      </c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6"/>
      <c r="Y7" s="576"/>
      <c r="Z7" s="576"/>
      <c r="AA7" s="576"/>
      <c r="AB7" s="576"/>
      <c r="AC7" s="576"/>
      <c r="AD7" s="576"/>
      <c r="AE7" s="576"/>
      <c r="AF7" s="576"/>
      <c r="AG7" s="576"/>
      <c r="AH7" s="576"/>
      <c r="AI7" s="576"/>
      <c r="AJ7" s="576"/>
      <c r="AK7" s="576"/>
      <c r="AL7" s="576"/>
      <c r="AM7" s="576"/>
      <c r="AN7" s="576"/>
      <c r="AO7" s="576"/>
      <c r="AP7" s="576"/>
      <c r="AQ7" s="576"/>
      <c r="AR7" s="576"/>
      <c r="AS7" s="576"/>
      <c r="AT7" s="576"/>
      <c r="AU7" s="576"/>
      <c r="AV7" s="576"/>
      <c r="AW7" s="576"/>
      <c r="AX7" s="576"/>
      <c r="AY7" s="576"/>
      <c r="AZ7" s="577"/>
      <c r="BA7" s="578"/>
      <c r="BB7" s="172"/>
      <c r="BC7" s="114"/>
      <c r="BD7" s="114"/>
      <c r="BE7" s="114"/>
      <c r="BF7" s="114"/>
      <c r="BG7" s="175" t="s">
        <v>131</v>
      </c>
      <c r="BH7" s="176"/>
      <c r="BI7" s="176"/>
      <c r="BJ7" s="176"/>
      <c r="BK7" s="176"/>
      <c r="BL7" s="176"/>
      <c r="BM7" s="176"/>
      <c r="BN7" s="176"/>
      <c r="BO7" s="177"/>
      <c r="BP7" s="179"/>
      <c r="BQ7" s="180"/>
      <c r="BR7" s="587">
        <f>'出来高請求書（業者控）'!$BR$7</f>
        <v>0</v>
      </c>
      <c r="BS7" s="588"/>
      <c r="BT7" s="588"/>
      <c r="BU7" s="588"/>
      <c r="BV7" s="588"/>
      <c r="BW7" s="588"/>
      <c r="BX7" s="588"/>
      <c r="BY7" s="588"/>
      <c r="BZ7" s="588"/>
      <c r="CA7" s="588"/>
      <c r="CB7" s="588"/>
      <c r="CC7" s="589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F7" s="26" t="s">
        <v>136</v>
      </c>
      <c r="DG7" s="26" t="s">
        <v>135</v>
      </c>
      <c r="DH7" s="26" t="s">
        <v>135</v>
      </c>
    </row>
    <row r="8" spans="1:116" ht="12.75" customHeight="1" x14ac:dyDescent="0.45">
      <c r="A8" s="154"/>
      <c r="B8" s="158"/>
      <c r="C8" s="159"/>
      <c r="D8" s="159"/>
      <c r="E8" s="159"/>
      <c r="F8" s="159"/>
      <c r="G8" s="159"/>
      <c r="H8" s="159"/>
      <c r="I8" s="159"/>
      <c r="J8" s="160"/>
      <c r="K8" s="579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580"/>
      <c r="AJ8" s="580"/>
      <c r="AK8" s="580"/>
      <c r="AL8" s="580"/>
      <c r="AM8" s="580"/>
      <c r="AN8" s="580"/>
      <c r="AO8" s="580"/>
      <c r="AP8" s="580"/>
      <c r="AQ8" s="580"/>
      <c r="AR8" s="580"/>
      <c r="AS8" s="580"/>
      <c r="AT8" s="580"/>
      <c r="AU8" s="580"/>
      <c r="AV8" s="580"/>
      <c r="AW8" s="580"/>
      <c r="AX8" s="580"/>
      <c r="AY8" s="580"/>
      <c r="AZ8" s="581"/>
      <c r="BA8" s="582"/>
      <c r="BB8" s="172"/>
      <c r="BC8" s="114"/>
      <c r="BD8" s="114"/>
      <c r="BE8" s="114"/>
      <c r="BF8" s="114"/>
      <c r="BG8" s="143"/>
      <c r="BH8" s="144"/>
      <c r="BI8" s="144"/>
      <c r="BJ8" s="144"/>
      <c r="BK8" s="144"/>
      <c r="BL8" s="144"/>
      <c r="BM8" s="144"/>
      <c r="BN8" s="144"/>
      <c r="BO8" s="178"/>
      <c r="BP8" s="181"/>
      <c r="BQ8" s="182"/>
      <c r="BR8" s="590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2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F8" s="26" t="s">
        <v>135</v>
      </c>
      <c r="DG8" s="26" t="s">
        <v>134</v>
      </c>
      <c r="DH8" s="26" t="s">
        <v>134</v>
      </c>
    </row>
    <row r="9" spans="1:116" ht="12.75" customHeight="1" x14ac:dyDescent="0.45">
      <c r="A9" s="154"/>
      <c r="B9" s="161"/>
      <c r="C9" s="162"/>
      <c r="D9" s="162"/>
      <c r="E9" s="162"/>
      <c r="F9" s="162"/>
      <c r="G9" s="162"/>
      <c r="H9" s="162"/>
      <c r="I9" s="162"/>
      <c r="J9" s="163"/>
      <c r="K9" s="583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4"/>
      <c r="AR9" s="584"/>
      <c r="AS9" s="584"/>
      <c r="AT9" s="584"/>
      <c r="AU9" s="584"/>
      <c r="AV9" s="584"/>
      <c r="AW9" s="584"/>
      <c r="AX9" s="584"/>
      <c r="AY9" s="584"/>
      <c r="AZ9" s="585"/>
      <c r="BA9" s="586"/>
      <c r="BB9" s="172"/>
      <c r="BC9" s="114"/>
      <c r="BD9" s="114"/>
      <c r="BE9" s="114"/>
      <c r="BF9" s="114"/>
      <c r="BG9" s="175" t="s">
        <v>127</v>
      </c>
      <c r="BH9" s="176"/>
      <c r="BI9" s="176"/>
      <c r="BJ9" s="176"/>
      <c r="BK9" s="176"/>
      <c r="BL9" s="176"/>
      <c r="BM9" s="176"/>
      <c r="BN9" s="176"/>
      <c r="BO9" s="177"/>
      <c r="BP9" s="179" t="s">
        <v>126</v>
      </c>
      <c r="BQ9" s="189"/>
      <c r="BR9" s="587">
        <f>'出来高請求書（業者控）'!$BR$9</f>
        <v>0</v>
      </c>
      <c r="BS9" s="588"/>
      <c r="BT9" s="588"/>
      <c r="BU9" s="588"/>
      <c r="BV9" s="588"/>
      <c r="BW9" s="588"/>
      <c r="BX9" s="588"/>
      <c r="BY9" s="588"/>
      <c r="BZ9" s="588"/>
      <c r="CA9" s="588"/>
      <c r="CB9" s="588"/>
      <c r="CC9" s="588"/>
      <c r="CD9" s="588"/>
      <c r="CE9" s="588"/>
      <c r="CF9" s="588"/>
      <c r="CG9" s="588"/>
      <c r="CH9" s="588"/>
      <c r="CI9" s="588"/>
      <c r="CJ9" s="588"/>
      <c r="CK9" s="588"/>
      <c r="CL9" s="588"/>
      <c r="CM9" s="588"/>
      <c r="CN9" s="588"/>
      <c r="CO9" s="588"/>
      <c r="CP9" s="588"/>
      <c r="CQ9" s="589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F9" s="26" t="s">
        <v>134</v>
      </c>
      <c r="DG9" s="26" t="s">
        <v>132</v>
      </c>
      <c r="DH9" s="26" t="s">
        <v>132</v>
      </c>
    </row>
    <row r="10" spans="1:116" ht="12.75" customHeight="1" x14ac:dyDescent="0.45">
      <c r="A10" s="154"/>
      <c r="B10" s="137" t="s">
        <v>133</v>
      </c>
      <c r="C10" s="138"/>
      <c r="D10" s="138"/>
      <c r="E10" s="138"/>
      <c r="F10" s="138"/>
      <c r="G10" s="138"/>
      <c r="H10" s="138"/>
      <c r="I10" s="138"/>
      <c r="J10" s="139"/>
      <c r="K10" s="596">
        <f>'出来高請求書（業者控）'!$K$10</f>
        <v>0</v>
      </c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580"/>
      <c r="W10" s="580"/>
      <c r="X10" s="580"/>
      <c r="Y10" s="580"/>
      <c r="Z10" s="580"/>
      <c r="AA10" s="580"/>
      <c r="AB10" s="580"/>
      <c r="AC10" s="580"/>
      <c r="AD10" s="580"/>
      <c r="AE10" s="580"/>
      <c r="AF10" s="580"/>
      <c r="AG10" s="580"/>
      <c r="AH10" s="580"/>
      <c r="AI10" s="580"/>
      <c r="AJ10" s="580"/>
      <c r="AK10" s="580"/>
      <c r="AL10" s="580"/>
      <c r="AM10" s="580"/>
      <c r="AN10" s="580"/>
      <c r="AO10" s="580"/>
      <c r="AP10" s="580"/>
      <c r="AQ10" s="580"/>
      <c r="AR10" s="580"/>
      <c r="AS10" s="580"/>
      <c r="AT10" s="580"/>
      <c r="AU10" s="580"/>
      <c r="AV10" s="580"/>
      <c r="AW10" s="580"/>
      <c r="AX10" s="580"/>
      <c r="AY10" s="580"/>
      <c r="AZ10" s="581"/>
      <c r="BA10" s="582"/>
      <c r="BB10" s="172"/>
      <c r="BC10" s="114"/>
      <c r="BD10" s="114"/>
      <c r="BE10" s="114"/>
      <c r="BF10" s="114"/>
      <c r="BG10" s="140"/>
      <c r="BH10" s="141"/>
      <c r="BI10" s="141"/>
      <c r="BJ10" s="141"/>
      <c r="BK10" s="141"/>
      <c r="BL10" s="141"/>
      <c r="BM10" s="141"/>
      <c r="BN10" s="141"/>
      <c r="BO10" s="188"/>
      <c r="BP10" s="190"/>
      <c r="BQ10" s="191"/>
      <c r="BR10" s="593"/>
      <c r="BS10" s="594"/>
      <c r="BT10" s="594"/>
      <c r="BU10" s="594"/>
      <c r="BV10" s="594"/>
      <c r="BW10" s="594"/>
      <c r="BX10" s="594"/>
      <c r="BY10" s="594"/>
      <c r="BZ10" s="594"/>
      <c r="CA10" s="594"/>
      <c r="CB10" s="594"/>
      <c r="CC10" s="594"/>
      <c r="CD10" s="594"/>
      <c r="CE10" s="594"/>
      <c r="CF10" s="594"/>
      <c r="CG10" s="594"/>
      <c r="CH10" s="594"/>
      <c r="CI10" s="594"/>
      <c r="CJ10" s="594"/>
      <c r="CK10" s="594"/>
      <c r="CL10" s="594"/>
      <c r="CM10" s="594"/>
      <c r="CN10" s="594"/>
      <c r="CO10" s="594"/>
      <c r="CP10" s="594"/>
      <c r="CQ10" s="595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F10" s="26" t="s">
        <v>132</v>
      </c>
      <c r="DG10" s="26" t="s">
        <v>130</v>
      </c>
      <c r="DH10" s="26" t="s">
        <v>130</v>
      </c>
    </row>
    <row r="11" spans="1:116" ht="8.25" customHeight="1" x14ac:dyDescent="0.45">
      <c r="A11" s="154"/>
      <c r="B11" s="140"/>
      <c r="C11" s="141"/>
      <c r="D11" s="141"/>
      <c r="E11" s="141"/>
      <c r="F11" s="141"/>
      <c r="G11" s="141"/>
      <c r="H11" s="141"/>
      <c r="I11" s="141"/>
      <c r="J11" s="142"/>
      <c r="K11" s="579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0"/>
      <c r="X11" s="580"/>
      <c r="Y11" s="580"/>
      <c r="Z11" s="580"/>
      <c r="AA11" s="580"/>
      <c r="AB11" s="580"/>
      <c r="AC11" s="580"/>
      <c r="AD11" s="580"/>
      <c r="AE11" s="580"/>
      <c r="AF11" s="580"/>
      <c r="AG11" s="580"/>
      <c r="AH11" s="580"/>
      <c r="AI11" s="580"/>
      <c r="AJ11" s="580"/>
      <c r="AK11" s="580"/>
      <c r="AL11" s="580"/>
      <c r="AM11" s="580"/>
      <c r="AN11" s="580"/>
      <c r="AO11" s="580"/>
      <c r="AP11" s="580"/>
      <c r="AQ11" s="580"/>
      <c r="AR11" s="580"/>
      <c r="AS11" s="580"/>
      <c r="AT11" s="580"/>
      <c r="AU11" s="580"/>
      <c r="AV11" s="580"/>
      <c r="AW11" s="580"/>
      <c r="AX11" s="580"/>
      <c r="AY11" s="580"/>
      <c r="AZ11" s="581"/>
      <c r="BA11" s="582"/>
      <c r="BB11" s="172"/>
      <c r="BC11" s="114"/>
      <c r="BD11" s="114"/>
      <c r="BE11" s="114"/>
      <c r="BF11" s="114"/>
      <c r="BG11" s="233" t="s">
        <v>123</v>
      </c>
      <c r="BH11" s="234"/>
      <c r="BI11" s="235"/>
      <c r="BJ11" s="117" t="s">
        <v>120</v>
      </c>
      <c r="BK11" s="118"/>
      <c r="BL11" s="118"/>
      <c r="BM11" s="118"/>
      <c r="BN11" s="567">
        <f>'出来高請求書（業者控）'!$BN$11</f>
        <v>0</v>
      </c>
      <c r="BO11" s="567"/>
      <c r="BP11" s="567"/>
      <c r="BQ11" s="567"/>
      <c r="BR11" s="567"/>
      <c r="BS11" s="567"/>
      <c r="BT11" s="567"/>
      <c r="BU11" s="567"/>
      <c r="BV11" s="567"/>
      <c r="BW11" s="567"/>
      <c r="BX11" s="567"/>
      <c r="BY11" s="567"/>
      <c r="BZ11" s="567"/>
      <c r="CA11" s="567"/>
      <c r="CB11" s="567"/>
      <c r="CC11" s="567"/>
      <c r="CD11" s="567"/>
      <c r="CE11" s="567"/>
      <c r="CF11" s="567"/>
      <c r="CG11" s="567"/>
      <c r="CH11" s="567"/>
      <c r="CI11" s="567"/>
      <c r="CJ11" s="567"/>
      <c r="CK11" s="567"/>
      <c r="CL11" s="567"/>
      <c r="CM11" s="567"/>
      <c r="CN11" s="567"/>
      <c r="CO11" s="567"/>
      <c r="CP11" s="567"/>
      <c r="CQ11" s="567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80"/>
      <c r="DF11" s="26" t="s">
        <v>130</v>
      </c>
      <c r="DG11" s="26" t="s">
        <v>129</v>
      </c>
      <c r="DH11" s="26" t="s">
        <v>129</v>
      </c>
    </row>
    <row r="12" spans="1:116" ht="8.25" customHeight="1" x14ac:dyDescent="0.45">
      <c r="A12" s="154"/>
      <c r="B12" s="143"/>
      <c r="C12" s="144"/>
      <c r="D12" s="144"/>
      <c r="E12" s="144"/>
      <c r="F12" s="144"/>
      <c r="G12" s="144"/>
      <c r="H12" s="144"/>
      <c r="I12" s="144"/>
      <c r="J12" s="145"/>
      <c r="K12" s="597"/>
      <c r="L12" s="598"/>
      <c r="M12" s="598"/>
      <c r="N12" s="598"/>
      <c r="O12" s="598"/>
      <c r="P12" s="598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598"/>
      <c r="AM12" s="598"/>
      <c r="AN12" s="598"/>
      <c r="AO12" s="598"/>
      <c r="AP12" s="598"/>
      <c r="AQ12" s="598"/>
      <c r="AR12" s="598"/>
      <c r="AS12" s="598"/>
      <c r="AT12" s="598"/>
      <c r="AU12" s="598"/>
      <c r="AV12" s="598"/>
      <c r="AW12" s="598"/>
      <c r="AX12" s="598"/>
      <c r="AY12" s="598"/>
      <c r="AZ12" s="599"/>
      <c r="BA12" s="600"/>
      <c r="BB12" s="172"/>
      <c r="BC12" s="114"/>
      <c r="BD12" s="114"/>
      <c r="BE12" s="114"/>
      <c r="BF12" s="114"/>
      <c r="BG12" s="236"/>
      <c r="BH12" s="237"/>
      <c r="BI12" s="238"/>
      <c r="BJ12" s="119"/>
      <c r="BK12" s="120"/>
      <c r="BL12" s="120"/>
      <c r="BM12" s="120"/>
      <c r="BN12" s="568"/>
      <c r="BO12" s="568"/>
      <c r="BP12" s="568"/>
      <c r="BQ12" s="568"/>
      <c r="BR12" s="568"/>
      <c r="BS12" s="568"/>
      <c r="BT12" s="568"/>
      <c r="BU12" s="568"/>
      <c r="BV12" s="568"/>
      <c r="BW12" s="568"/>
      <c r="BX12" s="568"/>
      <c r="BY12" s="568"/>
      <c r="BZ12" s="568"/>
      <c r="CA12" s="568"/>
      <c r="CB12" s="568"/>
      <c r="CC12" s="568"/>
      <c r="CD12" s="568"/>
      <c r="CE12" s="568"/>
      <c r="CF12" s="568"/>
      <c r="CG12" s="568"/>
      <c r="CH12" s="568"/>
      <c r="CI12" s="568"/>
      <c r="CJ12" s="568"/>
      <c r="CK12" s="568"/>
      <c r="CL12" s="568"/>
      <c r="CM12" s="568"/>
      <c r="CN12" s="568"/>
      <c r="CO12" s="568"/>
      <c r="CP12" s="568"/>
      <c r="CQ12" s="568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2"/>
      <c r="DF12" s="26" t="s">
        <v>129</v>
      </c>
      <c r="DG12" s="26" t="s">
        <v>125</v>
      </c>
      <c r="DH12" s="26" t="s">
        <v>125</v>
      </c>
    </row>
    <row r="13" spans="1:116" ht="8.25" customHeight="1" x14ac:dyDescent="0.45">
      <c r="A13" s="114"/>
      <c r="B13" s="114"/>
      <c r="C13" s="114"/>
      <c r="D13" s="114"/>
      <c r="E13" s="114"/>
      <c r="F13" s="258" t="s">
        <v>14</v>
      </c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9" t="s">
        <v>128</v>
      </c>
      <c r="AL13" s="260"/>
      <c r="AM13" s="260"/>
      <c r="AN13" s="260"/>
      <c r="AO13" s="260"/>
      <c r="AP13" s="260"/>
      <c r="AQ13" s="260"/>
      <c r="AR13" s="260"/>
      <c r="AS13" s="261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236"/>
      <c r="BH13" s="237"/>
      <c r="BI13" s="238"/>
      <c r="BJ13" s="83"/>
      <c r="BK13" s="81"/>
      <c r="BL13" s="81"/>
      <c r="BM13" s="81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2"/>
      <c r="DF13" s="26" t="s">
        <v>125</v>
      </c>
      <c r="DG13" s="26"/>
      <c r="DH13" s="26"/>
    </row>
    <row r="14" spans="1:116" ht="8.25" customHeight="1" x14ac:dyDescent="0.45">
      <c r="A14" s="114"/>
      <c r="B14" s="114"/>
      <c r="C14" s="114"/>
      <c r="D14" s="114"/>
      <c r="E14" s="114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60"/>
      <c r="AL14" s="260"/>
      <c r="AM14" s="260"/>
      <c r="AN14" s="260"/>
      <c r="AO14" s="260"/>
      <c r="AP14" s="260"/>
      <c r="AQ14" s="260"/>
      <c r="AR14" s="260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236"/>
      <c r="BH14" s="237"/>
      <c r="BI14" s="238"/>
      <c r="BJ14" s="119" t="s">
        <v>108</v>
      </c>
      <c r="BK14" s="120"/>
      <c r="BL14" s="120"/>
      <c r="BM14" s="120"/>
      <c r="BN14" s="120"/>
      <c r="BO14" s="120"/>
      <c r="BP14" s="120"/>
      <c r="BQ14" s="569">
        <f>'出来高請求書（業者控）'!$BQ$14</f>
        <v>0</v>
      </c>
      <c r="BR14" s="569"/>
      <c r="BS14" s="569"/>
      <c r="BT14" s="569"/>
      <c r="BU14" s="569"/>
      <c r="BV14" s="569"/>
      <c r="BW14" s="569"/>
      <c r="BX14" s="569"/>
      <c r="BY14" s="569"/>
      <c r="BZ14" s="569"/>
      <c r="CA14" s="569"/>
      <c r="CB14" s="569"/>
      <c r="CC14" s="569"/>
      <c r="CD14" s="569"/>
      <c r="CE14" s="569"/>
      <c r="CF14" s="569"/>
      <c r="CG14" s="569"/>
      <c r="CH14" s="569"/>
      <c r="CI14" s="569"/>
      <c r="CJ14" s="569"/>
      <c r="CK14" s="569"/>
      <c r="CL14" s="569"/>
      <c r="CM14" s="569"/>
      <c r="CN14" s="569"/>
      <c r="CO14" s="569"/>
      <c r="CP14" s="569"/>
      <c r="CQ14" s="569"/>
      <c r="CR14" s="569"/>
      <c r="CS14" s="569"/>
      <c r="CT14" s="569"/>
      <c r="CU14" s="569"/>
      <c r="CV14" s="569"/>
      <c r="CW14" s="569"/>
      <c r="CX14" s="569"/>
      <c r="CY14" s="569"/>
      <c r="CZ14" s="569"/>
      <c r="DA14" s="569"/>
      <c r="DB14" s="569"/>
      <c r="DC14" s="569"/>
      <c r="DD14" s="570"/>
      <c r="DF14" s="26" t="s">
        <v>124</v>
      </c>
      <c r="DG14" s="26" t="s">
        <v>124</v>
      </c>
      <c r="DH14" s="26" t="s">
        <v>124</v>
      </c>
    </row>
    <row r="15" spans="1:116" ht="5.25" customHeight="1" x14ac:dyDescent="0.45">
      <c r="A15" s="114"/>
      <c r="B15" s="114"/>
      <c r="C15" s="114"/>
      <c r="D15" s="114"/>
      <c r="E15" s="114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60"/>
      <c r="AL15" s="260"/>
      <c r="AM15" s="260"/>
      <c r="AN15" s="260"/>
      <c r="AO15" s="260"/>
      <c r="AP15" s="260"/>
      <c r="AQ15" s="260"/>
      <c r="AR15" s="260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236"/>
      <c r="BH15" s="237"/>
      <c r="BI15" s="238"/>
      <c r="BJ15" s="119"/>
      <c r="BK15" s="120"/>
      <c r="BL15" s="120"/>
      <c r="BM15" s="120"/>
      <c r="BN15" s="120"/>
      <c r="BO15" s="120"/>
      <c r="BP15" s="120"/>
      <c r="BQ15" s="569"/>
      <c r="BR15" s="569"/>
      <c r="BS15" s="569"/>
      <c r="BT15" s="569"/>
      <c r="BU15" s="569"/>
      <c r="BV15" s="569"/>
      <c r="BW15" s="569"/>
      <c r="BX15" s="569"/>
      <c r="BY15" s="569"/>
      <c r="BZ15" s="569"/>
      <c r="CA15" s="569"/>
      <c r="CB15" s="569"/>
      <c r="CC15" s="569"/>
      <c r="CD15" s="569"/>
      <c r="CE15" s="569"/>
      <c r="CF15" s="569"/>
      <c r="CG15" s="569"/>
      <c r="CH15" s="569"/>
      <c r="CI15" s="569"/>
      <c r="CJ15" s="569"/>
      <c r="CK15" s="569"/>
      <c r="CL15" s="569"/>
      <c r="CM15" s="569"/>
      <c r="CN15" s="569"/>
      <c r="CO15" s="569"/>
      <c r="CP15" s="569"/>
      <c r="CQ15" s="569"/>
      <c r="CR15" s="569"/>
      <c r="CS15" s="569"/>
      <c r="CT15" s="569"/>
      <c r="CU15" s="569"/>
      <c r="CV15" s="569"/>
      <c r="CW15" s="569"/>
      <c r="CX15" s="569"/>
      <c r="CY15" s="569"/>
      <c r="CZ15" s="569"/>
      <c r="DA15" s="569"/>
      <c r="DB15" s="569"/>
      <c r="DC15" s="569"/>
      <c r="DD15" s="570"/>
      <c r="DF15" s="26" t="s">
        <v>122</v>
      </c>
      <c r="DG15" s="26"/>
      <c r="DH15" s="26" t="s">
        <v>121</v>
      </c>
    </row>
    <row r="16" spans="1:116" ht="2.25" customHeight="1" x14ac:dyDescent="0.45">
      <c r="A16" s="114"/>
      <c r="B16" s="114"/>
      <c r="C16" s="114"/>
      <c r="D16" s="114"/>
      <c r="E16" s="114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60"/>
      <c r="AL16" s="260"/>
      <c r="AM16" s="260"/>
      <c r="AN16" s="260"/>
      <c r="AO16" s="260"/>
      <c r="AP16" s="260"/>
      <c r="AQ16" s="260"/>
      <c r="AR16" s="260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236"/>
      <c r="BH16" s="237"/>
      <c r="BI16" s="238"/>
      <c r="BJ16" s="119"/>
      <c r="BK16" s="120"/>
      <c r="BL16" s="120"/>
      <c r="BM16" s="120"/>
      <c r="BN16" s="120"/>
      <c r="BO16" s="120"/>
      <c r="BP16" s="120"/>
      <c r="BQ16" s="569"/>
      <c r="BR16" s="569"/>
      <c r="BS16" s="569"/>
      <c r="BT16" s="569"/>
      <c r="BU16" s="569"/>
      <c r="BV16" s="569"/>
      <c r="BW16" s="569"/>
      <c r="BX16" s="569"/>
      <c r="BY16" s="569"/>
      <c r="BZ16" s="569"/>
      <c r="CA16" s="569"/>
      <c r="CB16" s="569"/>
      <c r="CC16" s="569"/>
      <c r="CD16" s="569"/>
      <c r="CE16" s="569"/>
      <c r="CF16" s="569"/>
      <c r="CG16" s="569"/>
      <c r="CH16" s="569"/>
      <c r="CI16" s="569"/>
      <c r="CJ16" s="569"/>
      <c r="CK16" s="569"/>
      <c r="CL16" s="569"/>
      <c r="CM16" s="569"/>
      <c r="CN16" s="569"/>
      <c r="CO16" s="569"/>
      <c r="CP16" s="569"/>
      <c r="CQ16" s="569"/>
      <c r="CR16" s="569"/>
      <c r="CS16" s="569"/>
      <c r="CT16" s="569"/>
      <c r="CU16" s="569"/>
      <c r="CV16" s="569"/>
      <c r="CW16" s="569"/>
      <c r="CX16" s="569"/>
      <c r="CY16" s="569"/>
      <c r="CZ16" s="569"/>
      <c r="DA16" s="569"/>
      <c r="DB16" s="569"/>
      <c r="DC16" s="569"/>
      <c r="DD16" s="570"/>
      <c r="DF16" s="26" t="s">
        <v>119</v>
      </c>
      <c r="DG16" s="26"/>
      <c r="DH16" s="26" t="s">
        <v>118</v>
      </c>
    </row>
    <row r="17" spans="1:112" ht="7.5" customHeight="1" x14ac:dyDescent="0.4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96"/>
      <c r="BG17" s="236"/>
      <c r="BH17" s="237"/>
      <c r="BI17" s="238"/>
      <c r="BJ17" s="119"/>
      <c r="BK17" s="120"/>
      <c r="BL17" s="120"/>
      <c r="BM17" s="120"/>
      <c r="BN17" s="120"/>
      <c r="BO17" s="120"/>
      <c r="BP17" s="120"/>
      <c r="BQ17" s="569"/>
      <c r="BR17" s="569"/>
      <c r="BS17" s="569"/>
      <c r="BT17" s="569"/>
      <c r="BU17" s="569"/>
      <c r="BV17" s="569"/>
      <c r="BW17" s="569"/>
      <c r="BX17" s="569"/>
      <c r="BY17" s="569"/>
      <c r="BZ17" s="569"/>
      <c r="CA17" s="569"/>
      <c r="CB17" s="569"/>
      <c r="CC17" s="569"/>
      <c r="CD17" s="569"/>
      <c r="CE17" s="569"/>
      <c r="CF17" s="569"/>
      <c r="CG17" s="569"/>
      <c r="CH17" s="569"/>
      <c r="CI17" s="569"/>
      <c r="CJ17" s="569"/>
      <c r="CK17" s="569"/>
      <c r="CL17" s="569"/>
      <c r="CM17" s="569"/>
      <c r="CN17" s="569"/>
      <c r="CO17" s="569"/>
      <c r="CP17" s="569"/>
      <c r="CQ17" s="569"/>
      <c r="CR17" s="569"/>
      <c r="CS17" s="569"/>
      <c r="CT17" s="569"/>
      <c r="CU17" s="569"/>
      <c r="CV17" s="569"/>
      <c r="CW17" s="569"/>
      <c r="CX17" s="569"/>
      <c r="CY17" s="569"/>
      <c r="CZ17" s="569"/>
      <c r="DA17" s="569"/>
      <c r="DB17" s="569"/>
      <c r="DC17" s="569"/>
      <c r="DD17" s="570"/>
      <c r="DF17" s="26" t="s">
        <v>117</v>
      </c>
      <c r="DG17" s="26"/>
      <c r="DH17" s="26" t="s">
        <v>116</v>
      </c>
    </row>
    <row r="18" spans="1:112" ht="6.75" customHeight="1" x14ac:dyDescent="0.45">
      <c r="A18" s="114"/>
      <c r="B18" s="197" t="s">
        <v>115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8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96"/>
      <c r="BG18" s="236"/>
      <c r="BH18" s="237"/>
      <c r="BI18" s="238"/>
      <c r="BJ18" s="119"/>
      <c r="BK18" s="120"/>
      <c r="BL18" s="120"/>
      <c r="BM18" s="120"/>
      <c r="BN18" s="120"/>
      <c r="BO18" s="120"/>
      <c r="BP18" s="120"/>
      <c r="BQ18" s="569"/>
      <c r="BR18" s="569"/>
      <c r="BS18" s="569"/>
      <c r="BT18" s="569"/>
      <c r="BU18" s="569"/>
      <c r="BV18" s="569"/>
      <c r="BW18" s="569"/>
      <c r="BX18" s="569"/>
      <c r="BY18" s="569"/>
      <c r="BZ18" s="569"/>
      <c r="CA18" s="569"/>
      <c r="CB18" s="569"/>
      <c r="CC18" s="569"/>
      <c r="CD18" s="569"/>
      <c r="CE18" s="569"/>
      <c r="CF18" s="569"/>
      <c r="CG18" s="569"/>
      <c r="CH18" s="569"/>
      <c r="CI18" s="569"/>
      <c r="CJ18" s="569"/>
      <c r="CK18" s="569"/>
      <c r="CL18" s="569"/>
      <c r="CM18" s="569"/>
      <c r="CN18" s="569"/>
      <c r="CO18" s="569"/>
      <c r="CP18" s="569"/>
      <c r="CQ18" s="569"/>
      <c r="CR18" s="569"/>
      <c r="CS18" s="569"/>
      <c r="CT18" s="569"/>
      <c r="CU18" s="569"/>
      <c r="CV18" s="569"/>
      <c r="CW18" s="569"/>
      <c r="CX18" s="569"/>
      <c r="CY18" s="569"/>
      <c r="CZ18" s="569"/>
      <c r="DA18" s="569"/>
      <c r="DB18" s="569"/>
      <c r="DC18" s="569"/>
      <c r="DD18" s="570"/>
      <c r="DF18" s="26" t="s">
        <v>114</v>
      </c>
      <c r="DG18" s="26"/>
      <c r="DH18" s="26"/>
    </row>
    <row r="19" spans="1:112" ht="2.25" customHeight="1" x14ac:dyDescent="0.45">
      <c r="A19" s="114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96"/>
      <c r="BG19" s="236"/>
      <c r="BH19" s="237"/>
      <c r="BI19" s="238"/>
      <c r="BJ19" s="119"/>
      <c r="BK19" s="120"/>
      <c r="BL19" s="120"/>
      <c r="BM19" s="120"/>
      <c r="BN19" s="120"/>
      <c r="BO19" s="120"/>
      <c r="BP19" s="120"/>
      <c r="BQ19" s="569"/>
      <c r="BR19" s="569"/>
      <c r="BS19" s="569"/>
      <c r="BT19" s="569"/>
      <c r="BU19" s="569"/>
      <c r="BV19" s="569"/>
      <c r="BW19" s="569"/>
      <c r="BX19" s="569"/>
      <c r="BY19" s="569"/>
      <c r="BZ19" s="569"/>
      <c r="CA19" s="569"/>
      <c r="CB19" s="569"/>
      <c r="CC19" s="569"/>
      <c r="CD19" s="569"/>
      <c r="CE19" s="569"/>
      <c r="CF19" s="569"/>
      <c r="CG19" s="569"/>
      <c r="CH19" s="569"/>
      <c r="CI19" s="569"/>
      <c r="CJ19" s="569"/>
      <c r="CK19" s="569"/>
      <c r="CL19" s="569"/>
      <c r="CM19" s="569"/>
      <c r="CN19" s="569"/>
      <c r="CO19" s="569"/>
      <c r="CP19" s="569"/>
      <c r="CQ19" s="569"/>
      <c r="CR19" s="569"/>
      <c r="CS19" s="569"/>
      <c r="CT19" s="569"/>
      <c r="CU19" s="569"/>
      <c r="CV19" s="569"/>
      <c r="CW19" s="569"/>
      <c r="CX19" s="569"/>
      <c r="CY19" s="569"/>
      <c r="CZ19" s="569"/>
      <c r="DA19" s="569"/>
      <c r="DB19" s="569"/>
      <c r="DC19" s="569"/>
      <c r="DD19" s="570"/>
      <c r="DF19" s="26" t="s">
        <v>113</v>
      </c>
      <c r="DG19" s="26"/>
      <c r="DH19" s="26" t="s">
        <v>112</v>
      </c>
    </row>
    <row r="20" spans="1:112" ht="4.5" customHeight="1" x14ac:dyDescent="0.45">
      <c r="A20" s="114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96"/>
      <c r="BG20" s="236"/>
      <c r="BH20" s="237"/>
      <c r="BI20" s="238"/>
      <c r="BJ20" s="119"/>
      <c r="BK20" s="120"/>
      <c r="BL20" s="120"/>
      <c r="BM20" s="120"/>
      <c r="BN20" s="120"/>
      <c r="BO20" s="120"/>
      <c r="BP20" s="120"/>
      <c r="BQ20" s="569"/>
      <c r="BR20" s="569"/>
      <c r="BS20" s="569"/>
      <c r="BT20" s="569"/>
      <c r="BU20" s="569"/>
      <c r="BV20" s="569"/>
      <c r="BW20" s="569"/>
      <c r="BX20" s="569"/>
      <c r="BY20" s="569"/>
      <c r="BZ20" s="569"/>
      <c r="CA20" s="569"/>
      <c r="CB20" s="569"/>
      <c r="CC20" s="569"/>
      <c r="CD20" s="569"/>
      <c r="CE20" s="569"/>
      <c r="CF20" s="569"/>
      <c r="CG20" s="569"/>
      <c r="CH20" s="569"/>
      <c r="CI20" s="569"/>
      <c r="CJ20" s="569"/>
      <c r="CK20" s="569"/>
      <c r="CL20" s="569"/>
      <c r="CM20" s="569"/>
      <c r="CN20" s="569"/>
      <c r="CO20" s="569"/>
      <c r="CP20" s="569"/>
      <c r="CQ20" s="569"/>
      <c r="CR20" s="569"/>
      <c r="CS20" s="569"/>
      <c r="CT20" s="569"/>
      <c r="CU20" s="569"/>
      <c r="CV20" s="569"/>
      <c r="CW20" s="569"/>
      <c r="CX20" s="569"/>
      <c r="CY20" s="569"/>
      <c r="CZ20" s="569"/>
      <c r="DA20" s="569"/>
      <c r="DB20" s="569"/>
      <c r="DC20" s="569"/>
      <c r="DD20" s="570"/>
      <c r="DF20" s="26" t="s">
        <v>111</v>
      </c>
      <c r="DG20" s="26"/>
      <c r="DH20" s="26"/>
    </row>
    <row r="21" spans="1:112" ht="4.5" customHeight="1" x14ac:dyDescent="0.4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96"/>
      <c r="BG21" s="236"/>
      <c r="BH21" s="237"/>
      <c r="BI21" s="238"/>
      <c r="BJ21" s="119"/>
      <c r="BK21" s="120"/>
      <c r="BL21" s="120"/>
      <c r="BM21" s="120"/>
      <c r="BN21" s="120"/>
      <c r="BO21" s="120"/>
      <c r="BP21" s="120"/>
      <c r="BQ21" s="569"/>
      <c r="BR21" s="569"/>
      <c r="BS21" s="569"/>
      <c r="BT21" s="569"/>
      <c r="BU21" s="569"/>
      <c r="BV21" s="569"/>
      <c r="BW21" s="569"/>
      <c r="BX21" s="569"/>
      <c r="BY21" s="569"/>
      <c r="BZ21" s="569"/>
      <c r="CA21" s="569"/>
      <c r="CB21" s="569"/>
      <c r="CC21" s="569"/>
      <c r="CD21" s="569"/>
      <c r="CE21" s="569"/>
      <c r="CF21" s="569"/>
      <c r="CG21" s="569"/>
      <c r="CH21" s="569"/>
      <c r="CI21" s="569"/>
      <c r="CJ21" s="569"/>
      <c r="CK21" s="569"/>
      <c r="CL21" s="569"/>
      <c r="CM21" s="569"/>
      <c r="CN21" s="569"/>
      <c r="CO21" s="569"/>
      <c r="CP21" s="569"/>
      <c r="CQ21" s="569"/>
      <c r="CR21" s="569"/>
      <c r="CS21" s="569"/>
      <c r="CT21" s="569"/>
      <c r="CU21" s="569"/>
      <c r="CV21" s="569"/>
      <c r="CW21" s="569"/>
      <c r="CX21" s="569"/>
      <c r="CY21" s="569"/>
      <c r="CZ21" s="569"/>
      <c r="DA21" s="569"/>
      <c r="DB21" s="569"/>
      <c r="DC21" s="569"/>
      <c r="DD21" s="570"/>
      <c r="DF21" s="26" t="s">
        <v>110</v>
      </c>
      <c r="DG21" s="26"/>
      <c r="DH21" s="26"/>
    </row>
    <row r="22" spans="1:112" ht="14.4" customHeight="1" x14ac:dyDescent="0.15">
      <c r="A22" s="154"/>
      <c r="B22" s="242" t="s">
        <v>109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6">
        <f>BQ39</f>
        <v>0</v>
      </c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7"/>
      <c r="BB22" s="172"/>
      <c r="BC22" s="114"/>
      <c r="BD22" s="114"/>
      <c r="BE22" s="114"/>
      <c r="BF22" s="114"/>
      <c r="BG22" s="236"/>
      <c r="BH22" s="237"/>
      <c r="BI22" s="238"/>
      <c r="BJ22" s="119" t="s">
        <v>287</v>
      </c>
      <c r="BK22" s="120"/>
      <c r="BL22" s="120"/>
      <c r="BM22" s="120"/>
      <c r="BN22" s="120"/>
      <c r="BO22" s="120"/>
      <c r="BP22" s="120"/>
      <c r="BQ22" s="566">
        <f>'出来高請求書（業者控）'!$BQ$22</f>
        <v>0</v>
      </c>
      <c r="BR22" s="566"/>
      <c r="BS22" s="566"/>
      <c r="BT22" s="566"/>
      <c r="BU22" s="566"/>
      <c r="BV22" s="566"/>
      <c r="BW22" s="566"/>
      <c r="BX22" s="566"/>
      <c r="BY22" s="566"/>
      <c r="BZ22" s="566"/>
      <c r="CA22" s="566"/>
      <c r="CB22" s="566"/>
      <c r="CC22" s="566"/>
      <c r="CD22" s="566"/>
      <c r="CE22" s="566"/>
      <c r="CF22" s="566"/>
      <c r="CG22" s="566"/>
      <c r="CH22" s="566"/>
      <c r="CI22" s="566"/>
      <c r="CJ22" s="566"/>
      <c r="CK22" s="566"/>
      <c r="CL22" s="566"/>
      <c r="CM22" s="566"/>
      <c r="CN22" s="566"/>
      <c r="CO22" s="566"/>
      <c r="CP22" s="566"/>
      <c r="CQ22" s="566"/>
      <c r="CR22" s="566"/>
      <c r="CS22" s="566"/>
      <c r="CT22" s="566"/>
      <c r="CU22" s="566"/>
      <c r="CV22" s="566"/>
      <c r="CW22" s="566"/>
      <c r="CX22" s="566"/>
      <c r="CY22" s="566"/>
      <c r="CZ22" s="566"/>
      <c r="DA22" s="77"/>
      <c r="DB22" s="86"/>
      <c r="DC22" s="86"/>
      <c r="DD22" s="87"/>
      <c r="DF22" s="26" t="s">
        <v>107</v>
      </c>
      <c r="DG22" s="26"/>
      <c r="DH22" s="26" t="s">
        <v>106</v>
      </c>
    </row>
    <row r="23" spans="1:112" ht="7.8" customHeight="1" x14ac:dyDescent="0.15">
      <c r="A23" s="154"/>
      <c r="B23" s="244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9"/>
      <c r="BB23" s="172"/>
      <c r="BC23" s="114"/>
      <c r="BD23" s="114"/>
      <c r="BE23" s="114"/>
      <c r="BF23" s="114"/>
      <c r="BG23" s="236"/>
      <c r="BH23" s="237"/>
      <c r="BI23" s="238"/>
      <c r="BJ23" s="119"/>
      <c r="BK23" s="120"/>
      <c r="BL23" s="120"/>
      <c r="BM23" s="120"/>
      <c r="BN23" s="120"/>
      <c r="BO23" s="120"/>
      <c r="BP23" s="120"/>
      <c r="BQ23" s="566"/>
      <c r="BR23" s="566"/>
      <c r="BS23" s="566"/>
      <c r="BT23" s="566"/>
      <c r="BU23" s="566"/>
      <c r="BV23" s="566"/>
      <c r="BW23" s="566"/>
      <c r="BX23" s="566"/>
      <c r="BY23" s="566"/>
      <c r="BZ23" s="566"/>
      <c r="CA23" s="566"/>
      <c r="CB23" s="566"/>
      <c r="CC23" s="566"/>
      <c r="CD23" s="566"/>
      <c r="CE23" s="566"/>
      <c r="CF23" s="566"/>
      <c r="CG23" s="566"/>
      <c r="CH23" s="566"/>
      <c r="CI23" s="566"/>
      <c r="CJ23" s="566"/>
      <c r="CK23" s="566"/>
      <c r="CL23" s="566"/>
      <c r="CM23" s="566"/>
      <c r="CN23" s="566"/>
      <c r="CO23" s="566"/>
      <c r="CP23" s="566"/>
      <c r="CQ23" s="566"/>
      <c r="CR23" s="566"/>
      <c r="CS23" s="566"/>
      <c r="CT23" s="566"/>
      <c r="CU23" s="566"/>
      <c r="CV23" s="566"/>
      <c r="CW23" s="566"/>
      <c r="CX23" s="566"/>
      <c r="CY23" s="566"/>
      <c r="CZ23" s="566"/>
      <c r="DA23" s="86"/>
      <c r="DB23" s="86"/>
      <c r="DC23" s="86"/>
      <c r="DD23" s="87"/>
      <c r="DF23" s="26" t="s">
        <v>105</v>
      </c>
      <c r="DG23" s="26"/>
      <c r="DH23" s="26"/>
    </row>
    <row r="24" spans="1:112" ht="7.8" customHeight="1" x14ac:dyDescent="0.15">
      <c r="A24" s="154"/>
      <c r="B24" s="244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9"/>
      <c r="BB24" s="172"/>
      <c r="BC24" s="114"/>
      <c r="BD24" s="114"/>
      <c r="BE24" s="114"/>
      <c r="BF24" s="114"/>
      <c r="BG24" s="236"/>
      <c r="BH24" s="237"/>
      <c r="BI24" s="238"/>
      <c r="BJ24" s="119"/>
      <c r="BK24" s="120"/>
      <c r="BL24" s="120"/>
      <c r="BM24" s="120"/>
      <c r="BN24" s="120"/>
      <c r="BO24" s="120"/>
      <c r="BP24" s="120"/>
      <c r="BQ24" s="566"/>
      <c r="BR24" s="566"/>
      <c r="BS24" s="566"/>
      <c r="BT24" s="566"/>
      <c r="BU24" s="566"/>
      <c r="BV24" s="566"/>
      <c r="BW24" s="566"/>
      <c r="BX24" s="566"/>
      <c r="BY24" s="566"/>
      <c r="BZ24" s="566"/>
      <c r="CA24" s="566"/>
      <c r="CB24" s="566"/>
      <c r="CC24" s="566"/>
      <c r="CD24" s="566"/>
      <c r="CE24" s="566"/>
      <c r="CF24" s="566"/>
      <c r="CG24" s="566"/>
      <c r="CH24" s="566"/>
      <c r="CI24" s="566"/>
      <c r="CJ24" s="566"/>
      <c r="CK24" s="566"/>
      <c r="CL24" s="566"/>
      <c r="CM24" s="566"/>
      <c r="CN24" s="566"/>
      <c r="CO24" s="566"/>
      <c r="CP24" s="566"/>
      <c r="CQ24" s="566"/>
      <c r="CR24" s="566"/>
      <c r="CS24" s="566"/>
      <c r="CT24" s="566"/>
      <c r="CU24" s="566"/>
      <c r="CV24" s="566"/>
      <c r="CW24" s="566"/>
      <c r="CX24" s="566"/>
      <c r="CY24" s="566"/>
      <c r="CZ24" s="566"/>
      <c r="DA24" s="86"/>
      <c r="DB24" s="86"/>
      <c r="DC24" s="86"/>
      <c r="DD24" s="87"/>
      <c r="DF24" s="26" t="s">
        <v>104</v>
      </c>
      <c r="DG24" s="26"/>
      <c r="DH24" s="26"/>
    </row>
    <row r="25" spans="1:112" ht="15.6" customHeight="1" x14ac:dyDescent="0.45">
      <c r="A25" s="154"/>
      <c r="B25" s="250" t="s">
        <v>103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4">
        <f>ROUND(R22*0.1,0)</f>
        <v>0</v>
      </c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5"/>
      <c r="BB25" s="172"/>
      <c r="BC25" s="114"/>
      <c r="BD25" s="114"/>
      <c r="BE25" s="114"/>
      <c r="BF25" s="114"/>
      <c r="BG25" s="236"/>
      <c r="BH25" s="237"/>
      <c r="BI25" s="238"/>
      <c r="BJ25" s="119" t="s">
        <v>97</v>
      </c>
      <c r="BK25" s="120"/>
      <c r="BL25" s="120"/>
      <c r="BM25" s="120"/>
      <c r="BN25" s="120"/>
      <c r="BO25" s="120"/>
      <c r="BP25" s="120"/>
      <c r="BQ25" s="601">
        <f>'出来高請求書（業者控）'!$BQ$25</f>
        <v>0</v>
      </c>
      <c r="BR25" s="601"/>
      <c r="BS25" s="601"/>
      <c r="BT25" s="601"/>
      <c r="BU25" s="601"/>
      <c r="BV25" s="601"/>
      <c r="BW25" s="601"/>
      <c r="BX25" s="601"/>
      <c r="BY25" s="601"/>
      <c r="BZ25" s="601"/>
      <c r="CA25" s="601"/>
      <c r="CB25" s="601"/>
      <c r="CC25" s="601"/>
      <c r="CD25" s="601"/>
      <c r="CE25" s="601"/>
      <c r="CF25" s="601"/>
      <c r="CG25" s="601"/>
      <c r="CH25" s="601"/>
      <c r="CI25" s="601"/>
      <c r="CJ25" s="601"/>
      <c r="CK25" s="601"/>
      <c r="CL25" s="601"/>
      <c r="CM25" s="601"/>
      <c r="CN25" s="601"/>
      <c r="CO25" s="601"/>
      <c r="CP25" s="601"/>
      <c r="CQ25" s="601"/>
      <c r="CR25" s="601"/>
      <c r="CS25" s="601"/>
      <c r="CT25" s="601"/>
      <c r="CU25" s="601"/>
      <c r="CV25" s="601"/>
      <c r="CW25" s="601"/>
      <c r="CX25" s="601"/>
      <c r="CY25" s="601"/>
      <c r="CZ25" s="601"/>
      <c r="DA25" s="263"/>
      <c r="DB25" s="263"/>
      <c r="DC25" s="263"/>
      <c r="DD25" s="264"/>
      <c r="DF25" s="26" t="s">
        <v>102</v>
      </c>
      <c r="DG25" s="26"/>
      <c r="DH25" s="26"/>
    </row>
    <row r="26" spans="1:112" ht="10.199999999999999" customHeight="1" x14ac:dyDescent="0.45">
      <c r="A26" s="154"/>
      <c r="B26" s="252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9"/>
      <c r="BB26" s="172"/>
      <c r="BC26" s="114"/>
      <c r="BD26" s="114"/>
      <c r="BE26" s="114"/>
      <c r="BF26" s="114"/>
      <c r="BG26" s="236"/>
      <c r="BH26" s="237"/>
      <c r="BI26" s="238"/>
      <c r="BJ26" s="119"/>
      <c r="BK26" s="120"/>
      <c r="BL26" s="120"/>
      <c r="BM26" s="120"/>
      <c r="BN26" s="120"/>
      <c r="BO26" s="120"/>
      <c r="BP26" s="120"/>
      <c r="BQ26" s="601"/>
      <c r="BR26" s="601"/>
      <c r="BS26" s="601"/>
      <c r="BT26" s="601"/>
      <c r="BU26" s="601"/>
      <c r="BV26" s="601"/>
      <c r="BW26" s="601"/>
      <c r="BX26" s="601"/>
      <c r="BY26" s="601"/>
      <c r="BZ26" s="601"/>
      <c r="CA26" s="601"/>
      <c r="CB26" s="601"/>
      <c r="CC26" s="601"/>
      <c r="CD26" s="601"/>
      <c r="CE26" s="601"/>
      <c r="CF26" s="601"/>
      <c r="CG26" s="601"/>
      <c r="CH26" s="601"/>
      <c r="CI26" s="601"/>
      <c r="CJ26" s="601"/>
      <c r="CK26" s="601"/>
      <c r="CL26" s="601"/>
      <c r="CM26" s="601"/>
      <c r="CN26" s="601"/>
      <c r="CO26" s="601"/>
      <c r="CP26" s="601"/>
      <c r="CQ26" s="601"/>
      <c r="CR26" s="601"/>
      <c r="CS26" s="601"/>
      <c r="CT26" s="601"/>
      <c r="CU26" s="601"/>
      <c r="CV26" s="601"/>
      <c r="CW26" s="601"/>
      <c r="CX26" s="601"/>
      <c r="CY26" s="601"/>
      <c r="CZ26" s="601"/>
      <c r="DA26" s="263"/>
      <c r="DB26" s="263"/>
      <c r="DC26" s="263"/>
      <c r="DD26" s="264"/>
      <c r="DF26" s="26" t="s">
        <v>101</v>
      </c>
      <c r="DG26" s="26"/>
      <c r="DH26" s="26"/>
    </row>
    <row r="27" spans="1:112" ht="3" hidden="1" customHeight="1" x14ac:dyDescent="0.45">
      <c r="A27" s="154"/>
      <c r="B27" s="252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9"/>
      <c r="BB27" s="172"/>
      <c r="BC27" s="114"/>
      <c r="BD27" s="114"/>
      <c r="BE27" s="114"/>
      <c r="BF27" s="114"/>
      <c r="BG27" s="236"/>
      <c r="BH27" s="237"/>
      <c r="BI27" s="238"/>
      <c r="BJ27" s="83"/>
      <c r="BK27" s="81"/>
      <c r="BL27" s="81"/>
      <c r="BM27" s="81"/>
      <c r="BN27" s="81"/>
      <c r="BO27" s="81"/>
      <c r="BP27" s="81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9"/>
      <c r="DF27" s="26" t="s">
        <v>100</v>
      </c>
      <c r="DG27" s="26"/>
      <c r="DH27" s="26" t="s">
        <v>99</v>
      </c>
    </row>
    <row r="28" spans="1:112" ht="8.25" customHeight="1" x14ac:dyDescent="0.45">
      <c r="A28" s="154"/>
      <c r="B28" s="252" t="s">
        <v>98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192">
        <f>R22+R25</f>
        <v>0</v>
      </c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3"/>
      <c r="BB28" s="172"/>
      <c r="BC28" s="114"/>
      <c r="BD28" s="114"/>
      <c r="BE28" s="114"/>
      <c r="BF28" s="114"/>
      <c r="BG28" s="236"/>
      <c r="BH28" s="237"/>
      <c r="BI28" s="238"/>
      <c r="BJ28" s="90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8"/>
      <c r="DF28" s="26" t="s">
        <v>96</v>
      </c>
      <c r="DG28" s="26"/>
      <c r="DH28" s="26" t="s">
        <v>95</v>
      </c>
    </row>
    <row r="29" spans="1:112" ht="8.25" customHeight="1" x14ac:dyDescent="0.45">
      <c r="A29" s="154"/>
      <c r="B29" s="24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3"/>
      <c r="BB29" s="172"/>
      <c r="BC29" s="114"/>
      <c r="BD29" s="114"/>
      <c r="BE29" s="114"/>
      <c r="BF29" s="114"/>
      <c r="BG29" s="236"/>
      <c r="BH29" s="237"/>
      <c r="BI29" s="238"/>
      <c r="BJ29" s="90"/>
      <c r="BK29" s="225" t="s">
        <v>85</v>
      </c>
      <c r="BL29" s="225"/>
      <c r="BM29" s="225"/>
      <c r="BN29" s="225"/>
      <c r="BO29" s="225"/>
      <c r="BP29" s="602">
        <f>'出来高請求書（業者控）'!$BP$29</f>
        <v>0</v>
      </c>
      <c r="BQ29" s="602"/>
      <c r="BR29" s="602"/>
      <c r="BS29" s="602"/>
      <c r="BT29" s="602"/>
      <c r="BU29" s="602"/>
      <c r="BV29" s="602"/>
      <c r="BW29" s="602"/>
      <c r="BX29" s="602"/>
      <c r="BY29" s="602"/>
      <c r="BZ29" s="602"/>
      <c r="CA29" s="602"/>
      <c r="CB29" s="602"/>
      <c r="CC29" s="602"/>
      <c r="CD29" s="602"/>
      <c r="CE29" s="602"/>
      <c r="CF29" s="602"/>
      <c r="CG29" s="602"/>
      <c r="CH29" s="229" t="s">
        <v>84</v>
      </c>
      <c r="CI29" s="229"/>
      <c r="CJ29" s="229"/>
      <c r="CK29" s="229"/>
      <c r="CL29" s="229"/>
      <c r="CM29" s="602">
        <f>'出来高請求書（業者控）'!$CM$29</f>
        <v>0</v>
      </c>
      <c r="CN29" s="602"/>
      <c r="CO29" s="602"/>
      <c r="CP29" s="602"/>
      <c r="CQ29" s="602"/>
      <c r="CR29" s="602"/>
      <c r="CS29" s="602"/>
      <c r="CT29" s="602"/>
      <c r="CU29" s="602"/>
      <c r="CV29" s="602"/>
      <c r="CW29" s="602"/>
      <c r="CX29" s="602"/>
      <c r="CY29" s="602"/>
      <c r="CZ29" s="602"/>
      <c r="DA29" s="602"/>
      <c r="DB29" s="602"/>
      <c r="DC29" s="602"/>
      <c r="DD29" s="604"/>
      <c r="DF29" s="26" t="s">
        <v>94</v>
      </c>
      <c r="DG29" s="26"/>
      <c r="DH29" s="26" t="s">
        <v>93</v>
      </c>
    </row>
    <row r="30" spans="1:112" ht="8.25" customHeight="1" x14ac:dyDescent="0.45">
      <c r="A30" s="154"/>
      <c r="B30" s="256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5"/>
      <c r="BB30" s="172"/>
      <c r="BC30" s="114"/>
      <c r="BD30" s="114"/>
      <c r="BE30" s="114"/>
      <c r="BF30" s="114"/>
      <c r="BG30" s="239"/>
      <c r="BH30" s="240"/>
      <c r="BI30" s="241"/>
      <c r="BJ30" s="91"/>
      <c r="BK30" s="226"/>
      <c r="BL30" s="226"/>
      <c r="BM30" s="226"/>
      <c r="BN30" s="226"/>
      <c r="BO30" s="226"/>
      <c r="BP30" s="603"/>
      <c r="BQ30" s="603"/>
      <c r="BR30" s="603"/>
      <c r="BS30" s="603"/>
      <c r="BT30" s="603"/>
      <c r="BU30" s="603"/>
      <c r="BV30" s="603"/>
      <c r="BW30" s="603"/>
      <c r="BX30" s="603"/>
      <c r="BY30" s="603"/>
      <c r="BZ30" s="603"/>
      <c r="CA30" s="603"/>
      <c r="CB30" s="603"/>
      <c r="CC30" s="603"/>
      <c r="CD30" s="603"/>
      <c r="CE30" s="603"/>
      <c r="CF30" s="603"/>
      <c r="CG30" s="603"/>
      <c r="CH30" s="230"/>
      <c r="CI30" s="230"/>
      <c r="CJ30" s="230"/>
      <c r="CK30" s="230"/>
      <c r="CL30" s="230"/>
      <c r="CM30" s="603"/>
      <c r="CN30" s="603"/>
      <c r="CO30" s="603"/>
      <c r="CP30" s="603"/>
      <c r="CQ30" s="603"/>
      <c r="CR30" s="603"/>
      <c r="CS30" s="603"/>
      <c r="CT30" s="603"/>
      <c r="CU30" s="603"/>
      <c r="CV30" s="603"/>
      <c r="CW30" s="603"/>
      <c r="CX30" s="603"/>
      <c r="CY30" s="603"/>
      <c r="CZ30" s="603"/>
      <c r="DA30" s="603"/>
      <c r="DB30" s="603"/>
      <c r="DC30" s="603"/>
      <c r="DD30" s="605"/>
      <c r="DF30" s="26" t="s">
        <v>92</v>
      </c>
      <c r="DG30" s="26"/>
      <c r="DH30" s="26" t="s">
        <v>91</v>
      </c>
    </row>
    <row r="31" spans="1:112" ht="8.25" customHeight="1" x14ac:dyDescent="0.45">
      <c r="A31" s="114"/>
      <c r="B31" s="199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114"/>
      <c r="BC31" s="114"/>
      <c r="BD31" s="114"/>
      <c r="BE31" s="114"/>
      <c r="BF31" s="114"/>
      <c r="BG31" s="92"/>
      <c r="BH31" s="92"/>
      <c r="BI31" s="92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F31" s="26" t="s">
        <v>90</v>
      </c>
      <c r="DG31" s="26"/>
      <c r="DH31" s="26" t="s">
        <v>89</v>
      </c>
    </row>
    <row r="32" spans="1:112" ht="12" customHeight="1" x14ac:dyDescent="0.4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F32" s="26" t="s">
        <v>80</v>
      </c>
      <c r="DG32" s="26"/>
      <c r="DH32" s="26" t="s">
        <v>79</v>
      </c>
    </row>
    <row r="33" spans="1:112" ht="14.4" customHeight="1" x14ac:dyDescent="0.45">
      <c r="A33" s="77"/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3" t="s">
        <v>78</v>
      </c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4"/>
      <c r="DF33" s="26" t="s">
        <v>77</v>
      </c>
      <c r="DG33" s="26"/>
      <c r="DH33" s="26" t="s">
        <v>76</v>
      </c>
    </row>
    <row r="34" spans="1:112" ht="24.75" customHeight="1" x14ac:dyDescent="0.45">
      <c r="A34" s="77"/>
      <c r="B34" s="213" t="s">
        <v>75</v>
      </c>
      <c r="C34" s="112"/>
      <c r="D34" s="112"/>
      <c r="E34" s="93"/>
      <c r="F34" s="214" t="s">
        <v>74</v>
      </c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5"/>
      <c r="BQ34" s="202">
        <f>'出来高請求書（業者控）'!$BQ$34</f>
        <v>0</v>
      </c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4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205"/>
      <c r="DF34" s="26" t="s">
        <v>73</v>
      </c>
      <c r="DG34" s="26"/>
      <c r="DH34" s="26" t="s">
        <v>72</v>
      </c>
    </row>
    <row r="35" spans="1:112" ht="24.75" customHeight="1" x14ac:dyDescent="0.45">
      <c r="A35" s="77"/>
      <c r="B35" s="213" t="s">
        <v>71</v>
      </c>
      <c r="C35" s="112"/>
      <c r="D35" s="112"/>
      <c r="E35" s="93"/>
      <c r="F35" s="214" t="s">
        <v>70</v>
      </c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 t="s">
        <v>69</v>
      </c>
      <c r="S35" s="214"/>
      <c r="T35" s="214"/>
      <c r="U35" s="214"/>
      <c r="V35" s="606">
        <f>'出来高請求書（業者控）'!$V$35</f>
        <v>0</v>
      </c>
      <c r="W35" s="606"/>
      <c r="X35" s="606"/>
      <c r="Y35" s="606"/>
      <c r="Z35" s="606"/>
      <c r="AA35" s="214" t="s">
        <v>68</v>
      </c>
      <c r="AB35" s="214"/>
      <c r="AC35" s="214"/>
      <c r="AD35" s="214"/>
      <c r="AE35" s="214"/>
      <c r="AF35" s="606">
        <f>'出来高請求書（業者控）'!$AF$35</f>
        <v>0</v>
      </c>
      <c r="AG35" s="606"/>
      <c r="AH35" s="606"/>
      <c r="AI35" s="606"/>
      <c r="AJ35" s="606"/>
      <c r="AK35" s="606"/>
      <c r="AL35" s="606"/>
      <c r="AM35" s="214" t="s">
        <v>67</v>
      </c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5"/>
      <c r="BQ35" s="202">
        <f>BQ34*AF35%</f>
        <v>0</v>
      </c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3"/>
      <c r="CJ35" s="204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205"/>
      <c r="DF35" s="26" t="s">
        <v>66</v>
      </c>
      <c r="DG35" s="26"/>
      <c r="DH35" s="26" t="s">
        <v>65</v>
      </c>
    </row>
    <row r="36" spans="1:112" ht="24.75" customHeight="1" x14ac:dyDescent="0.45">
      <c r="A36" s="77"/>
      <c r="B36" s="213" t="s">
        <v>64</v>
      </c>
      <c r="C36" s="112"/>
      <c r="D36" s="112"/>
      <c r="E36" s="93"/>
      <c r="F36" s="214" t="s">
        <v>63</v>
      </c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69" t="s">
        <v>62</v>
      </c>
      <c r="S36" s="269"/>
      <c r="T36" s="269"/>
      <c r="U36" s="269"/>
      <c r="V36" s="269"/>
      <c r="W36" s="269"/>
      <c r="X36" s="606">
        <f>'出来高請求書（業者控）'!$X$36</f>
        <v>0</v>
      </c>
      <c r="Y36" s="606"/>
      <c r="Z36" s="606"/>
      <c r="AA36" s="606"/>
      <c r="AB36" s="606"/>
      <c r="AC36" s="214" t="s">
        <v>61</v>
      </c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202">
        <f>BQ35*X36%</f>
        <v>0</v>
      </c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4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205"/>
      <c r="DF36" s="26" t="s">
        <v>60</v>
      </c>
      <c r="DG36" s="26"/>
      <c r="DH36" s="26"/>
    </row>
    <row r="37" spans="1:112" ht="24.75" customHeight="1" x14ac:dyDescent="0.45">
      <c r="A37" s="77"/>
      <c r="B37" s="213" t="s">
        <v>59</v>
      </c>
      <c r="C37" s="112"/>
      <c r="D37" s="112"/>
      <c r="E37" s="93"/>
      <c r="F37" s="217" t="s">
        <v>58</v>
      </c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202">
        <f>'出来高請求書（業者控）'!$BQ$37</f>
        <v>0</v>
      </c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3"/>
      <c r="CJ37" s="204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205"/>
      <c r="DF37" s="26" t="s">
        <v>57</v>
      </c>
    </row>
    <row r="38" spans="1:112" ht="24.75" customHeight="1" x14ac:dyDescent="0.45">
      <c r="A38" s="77"/>
      <c r="B38" s="213" t="s">
        <v>56</v>
      </c>
      <c r="C38" s="112"/>
      <c r="D38" s="112"/>
      <c r="E38" s="93"/>
      <c r="F38" s="217" t="s">
        <v>55</v>
      </c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4" t="s">
        <v>54</v>
      </c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202">
        <f>BQ35-BQ37</f>
        <v>0</v>
      </c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4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205"/>
      <c r="DF38" s="26" t="s">
        <v>53</v>
      </c>
    </row>
    <row r="39" spans="1:112" ht="24.75" customHeight="1" x14ac:dyDescent="0.45">
      <c r="A39" s="77"/>
      <c r="B39" s="213" t="s">
        <v>52</v>
      </c>
      <c r="C39" s="112"/>
      <c r="D39" s="112"/>
      <c r="E39" s="93"/>
      <c r="F39" s="214" t="s">
        <v>51</v>
      </c>
      <c r="G39" s="214"/>
      <c r="H39" s="214"/>
      <c r="I39" s="214"/>
      <c r="J39" s="214"/>
      <c r="K39" s="214"/>
      <c r="L39" s="214"/>
      <c r="M39" s="214"/>
      <c r="N39" s="214"/>
      <c r="O39" s="607">
        <f>'出来高請求書（業者控）'!$O$39</f>
        <v>0</v>
      </c>
      <c r="P39" s="607"/>
      <c r="Q39" s="607"/>
      <c r="R39" s="607"/>
      <c r="S39" s="607"/>
      <c r="T39" s="214" t="s">
        <v>49</v>
      </c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 t="s">
        <v>48</v>
      </c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202">
        <f>BQ36-BQ37</f>
        <v>0</v>
      </c>
      <c r="BR39" s="203"/>
      <c r="BS39" s="203"/>
      <c r="BT39" s="203"/>
      <c r="BU39" s="203"/>
      <c r="BV39" s="203"/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3"/>
      <c r="CJ39" s="204"/>
      <c r="CK39" s="113" t="s">
        <v>47</v>
      </c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205"/>
      <c r="DF39" s="26" t="s">
        <v>46</v>
      </c>
    </row>
    <row r="40" spans="1:112" ht="24.75" customHeight="1" x14ac:dyDescent="0.45">
      <c r="A40" s="77"/>
      <c r="B40" s="213" t="s">
        <v>45</v>
      </c>
      <c r="C40" s="112"/>
      <c r="D40" s="112"/>
      <c r="E40" s="93"/>
      <c r="F40" s="217" t="s">
        <v>44</v>
      </c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4" t="s">
        <v>43</v>
      </c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202">
        <f>BQ37+BQ39</f>
        <v>0</v>
      </c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4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205"/>
      <c r="DF40" s="26" t="s">
        <v>42</v>
      </c>
    </row>
    <row r="41" spans="1:112" ht="24.75" customHeight="1" x14ac:dyDescent="0.45">
      <c r="A41" s="77"/>
      <c r="B41" s="206" t="s">
        <v>41</v>
      </c>
      <c r="C41" s="207"/>
      <c r="D41" s="207"/>
      <c r="E41" s="94"/>
      <c r="F41" s="218" t="s">
        <v>40</v>
      </c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9" t="s">
        <v>39</v>
      </c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208">
        <f>BQ34-BQ40</f>
        <v>0</v>
      </c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209"/>
      <c r="CI41" s="209"/>
      <c r="CJ41" s="210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2"/>
      <c r="DF41" s="26" t="s">
        <v>38</v>
      </c>
    </row>
    <row r="42" spans="1:112" ht="6" customHeight="1" x14ac:dyDescent="0.4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F42" s="26" t="s">
        <v>37</v>
      </c>
    </row>
    <row r="43" spans="1:112" ht="13.5" customHeight="1" x14ac:dyDescent="0.45">
      <c r="A43" s="77"/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270"/>
      <c r="BW43" s="270"/>
      <c r="BX43" s="270"/>
      <c r="BY43" s="270"/>
      <c r="BZ43" s="270"/>
      <c r="CA43" s="270"/>
      <c r="CB43" s="270"/>
      <c r="CC43" s="270"/>
      <c r="CD43" s="270"/>
      <c r="CE43" s="270"/>
      <c r="CF43" s="270"/>
      <c r="CG43" s="270"/>
      <c r="CH43" s="270"/>
      <c r="CI43" s="270"/>
      <c r="CJ43" s="270"/>
      <c r="CK43" s="270"/>
      <c r="CL43" s="270"/>
      <c r="CM43" s="270"/>
      <c r="CN43" s="270"/>
      <c r="CO43" s="270"/>
      <c r="CP43" s="270"/>
      <c r="CQ43" s="270"/>
      <c r="CR43" s="270"/>
      <c r="CS43" s="270"/>
      <c r="CT43" s="270"/>
      <c r="CU43" s="270"/>
      <c r="CV43" s="270"/>
      <c r="CW43" s="270"/>
      <c r="CX43" s="270"/>
      <c r="CY43" s="270"/>
      <c r="CZ43" s="270"/>
      <c r="DA43" s="270"/>
      <c r="DB43" s="270"/>
      <c r="DC43" s="270"/>
      <c r="DD43" s="270"/>
      <c r="DF43" s="26" t="s">
        <v>36</v>
      </c>
    </row>
    <row r="44" spans="1:112" ht="18.600000000000001" customHeight="1" x14ac:dyDescent="0.45">
      <c r="A44" s="77"/>
      <c r="B44" s="271" t="s">
        <v>29</v>
      </c>
      <c r="C44" s="272"/>
      <c r="D44" s="272"/>
      <c r="E44" s="272"/>
      <c r="F44" s="272"/>
      <c r="G44" s="272"/>
      <c r="H44" s="272"/>
      <c r="I44" s="272"/>
      <c r="J44" s="272"/>
      <c r="K44" s="272"/>
      <c r="L44" s="612" t="str">
        <f>'出来高請求書（業者控）'!$L$44</f>
        <v xml:space="preserve"> </v>
      </c>
      <c r="M44" s="613"/>
      <c r="N44" s="613"/>
      <c r="O44" s="613"/>
      <c r="P44" s="613"/>
      <c r="Q44" s="613"/>
      <c r="R44" s="613"/>
      <c r="S44" s="613"/>
      <c r="T44" s="613"/>
      <c r="U44" s="613"/>
      <c r="V44" s="613"/>
      <c r="W44" s="613"/>
      <c r="X44" s="614"/>
      <c r="Y44" s="302" t="s">
        <v>28</v>
      </c>
      <c r="Z44" s="303"/>
      <c r="AA44" s="303"/>
      <c r="AB44" s="303"/>
      <c r="AC44" s="303"/>
      <c r="AD44" s="303"/>
      <c r="AE44" s="303"/>
      <c r="AF44" s="303"/>
      <c r="AG44" s="303"/>
      <c r="AH44" s="303"/>
      <c r="AI44" s="304"/>
      <c r="AJ44" s="612" t="str">
        <f>'出来高請求書（業者控）'!$AJ$44</f>
        <v xml:space="preserve"> </v>
      </c>
      <c r="AK44" s="613"/>
      <c r="AL44" s="613"/>
      <c r="AM44" s="613"/>
      <c r="AN44" s="613"/>
      <c r="AO44" s="613"/>
      <c r="AP44" s="613"/>
      <c r="AQ44" s="613"/>
      <c r="AR44" s="613"/>
      <c r="AS44" s="613"/>
      <c r="AT44" s="613"/>
      <c r="AU44" s="613"/>
      <c r="AV44" s="613"/>
      <c r="AW44" s="618" t="str">
        <f>'出来高請求書（業者控）'!$AW$44</f>
        <v>支店</v>
      </c>
      <c r="AX44" s="618"/>
      <c r="AY44" s="618"/>
      <c r="AZ44" s="618"/>
      <c r="BA44" s="619"/>
      <c r="BB44" s="302" t="s">
        <v>27</v>
      </c>
      <c r="BC44" s="303"/>
      <c r="BD44" s="303"/>
      <c r="BE44" s="303"/>
      <c r="BF44" s="303"/>
      <c r="BG44" s="303"/>
      <c r="BH44" s="303"/>
      <c r="BI44" s="305"/>
      <c r="BJ44" s="285" t="s">
        <v>26</v>
      </c>
      <c r="BK44" s="286"/>
      <c r="BL44" s="286"/>
      <c r="BM44" s="286"/>
      <c r="BN44" s="286"/>
      <c r="BO44" s="286"/>
      <c r="BP44" s="286"/>
      <c r="BQ44" s="286"/>
      <c r="BR44" s="286"/>
      <c r="BS44" s="287"/>
      <c r="BT44" s="622" t="str">
        <f>'出来高請求書（業者控）'!$BT$44</f>
        <v xml:space="preserve"> </v>
      </c>
      <c r="BU44" s="623"/>
      <c r="BV44" s="623"/>
      <c r="BW44" s="623"/>
      <c r="BX44" s="623"/>
      <c r="BY44" s="623"/>
      <c r="BZ44" s="623"/>
      <c r="CA44" s="623"/>
      <c r="CB44" s="623"/>
      <c r="CC44" s="623"/>
      <c r="CD44" s="623"/>
      <c r="CE44" s="623"/>
      <c r="CF44" s="623"/>
      <c r="CG44" s="623"/>
      <c r="CH44" s="623"/>
      <c r="CI44" s="623"/>
      <c r="CJ44" s="623"/>
      <c r="CK44" s="623"/>
      <c r="CL44" s="623"/>
      <c r="CM44" s="623"/>
      <c r="CN44" s="623"/>
      <c r="CO44" s="623"/>
      <c r="CP44" s="623"/>
      <c r="CQ44" s="623"/>
      <c r="CR44" s="623"/>
      <c r="CS44" s="623"/>
      <c r="CT44" s="623"/>
      <c r="CU44" s="623"/>
      <c r="CV44" s="623"/>
      <c r="CW44" s="293"/>
      <c r="CX44" s="293"/>
      <c r="CY44" s="293"/>
      <c r="CZ44" s="293"/>
      <c r="DA44" s="293"/>
      <c r="DB44" s="293"/>
      <c r="DC44" s="293"/>
      <c r="DD44" s="294"/>
      <c r="DF44" s="26" t="s">
        <v>35</v>
      </c>
    </row>
    <row r="45" spans="1:112" ht="16.2" customHeight="1" x14ac:dyDescent="0.45">
      <c r="A45" s="77"/>
      <c r="B45" s="273"/>
      <c r="C45" s="274"/>
      <c r="D45" s="274"/>
      <c r="E45" s="274"/>
      <c r="F45" s="274"/>
      <c r="G45" s="274"/>
      <c r="H45" s="274"/>
      <c r="I45" s="274"/>
      <c r="J45" s="274"/>
      <c r="K45" s="274"/>
      <c r="L45" s="615"/>
      <c r="M45" s="616"/>
      <c r="N45" s="616"/>
      <c r="O45" s="616"/>
      <c r="P45" s="616"/>
      <c r="Q45" s="616"/>
      <c r="R45" s="616"/>
      <c r="S45" s="616"/>
      <c r="T45" s="616"/>
      <c r="U45" s="616"/>
      <c r="V45" s="616"/>
      <c r="W45" s="616"/>
      <c r="X45" s="617"/>
      <c r="Y45" s="608">
        <f>'出来高請求書（業者控）'!$Y$45</f>
        <v>0</v>
      </c>
      <c r="Z45" s="609"/>
      <c r="AA45" s="609"/>
      <c r="AB45" s="609"/>
      <c r="AC45" s="609"/>
      <c r="AD45" s="609"/>
      <c r="AE45" s="609"/>
      <c r="AF45" s="609"/>
      <c r="AG45" s="609"/>
      <c r="AH45" s="609"/>
      <c r="AI45" s="626"/>
      <c r="AJ45" s="615"/>
      <c r="AK45" s="616"/>
      <c r="AL45" s="616"/>
      <c r="AM45" s="616"/>
      <c r="AN45" s="616"/>
      <c r="AO45" s="616"/>
      <c r="AP45" s="616"/>
      <c r="AQ45" s="616"/>
      <c r="AR45" s="616"/>
      <c r="AS45" s="616"/>
      <c r="AT45" s="616"/>
      <c r="AU45" s="616"/>
      <c r="AV45" s="616"/>
      <c r="AW45" s="620"/>
      <c r="AX45" s="620"/>
      <c r="AY45" s="620"/>
      <c r="AZ45" s="620"/>
      <c r="BA45" s="621"/>
      <c r="BB45" s="608">
        <f>'出来高請求書（業者控）'!$BB$45</f>
        <v>0</v>
      </c>
      <c r="BC45" s="609"/>
      <c r="BD45" s="609"/>
      <c r="BE45" s="609"/>
      <c r="BF45" s="609"/>
      <c r="BG45" s="609"/>
      <c r="BH45" s="609"/>
      <c r="BI45" s="610"/>
      <c r="BJ45" s="288"/>
      <c r="BK45" s="289"/>
      <c r="BL45" s="289"/>
      <c r="BM45" s="289"/>
      <c r="BN45" s="289"/>
      <c r="BO45" s="289"/>
      <c r="BP45" s="289"/>
      <c r="BQ45" s="289"/>
      <c r="BR45" s="289"/>
      <c r="BS45" s="290"/>
      <c r="BT45" s="624"/>
      <c r="BU45" s="625"/>
      <c r="BV45" s="625"/>
      <c r="BW45" s="625"/>
      <c r="BX45" s="625"/>
      <c r="BY45" s="625"/>
      <c r="BZ45" s="625"/>
      <c r="CA45" s="625"/>
      <c r="CB45" s="625"/>
      <c r="CC45" s="625"/>
      <c r="CD45" s="625"/>
      <c r="CE45" s="625"/>
      <c r="CF45" s="625"/>
      <c r="CG45" s="625"/>
      <c r="CH45" s="625"/>
      <c r="CI45" s="625"/>
      <c r="CJ45" s="625"/>
      <c r="CK45" s="625"/>
      <c r="CL45" s="625"/>
      <c r="CM45" s="625"/>
      <c r="CN45" s="625"/>
      <c r="CO45" s="625"/>
      <c r="CP45" s="625"/>
      <c r="CQ45" s="625"/>
      <c r="CR45" s="625"/>
      <c r="CS45" s="625"/>
      <c r="CT45" s="625"/>
      <c r="CU45" s="625"/>
      <c r="CV45" s="625"/>
      <c r="CW45" s="297"/>
      <c r="CX45" s="297"/>
      <c r="CY45" s="297"/>
      <c r="CZ45" s="297"/>
      <c r="DA45" s="297"/>
      <c r="DB45" s="297"/>
      <c r="DC45" s="297"/>
      <c r="DD45" s="298"/>
      <c r="DF45" s="26" t="s">
        <v>33</v>
      </c>
    </row>
    <row r="46" spans="1:112" ht="29.4" customHeight="1" x14ac:dyDescent="0.45">
      <c r="A46" s="77"/>
      <c r="B46" s="306" t="s">
        <v>25</v>
      </c>
      <c r="C46" s="307"/>
      <c r="D46" s="307"/>
      <c r="E46" s="307"/>
      <c r="F46" s="307"/>
      <c r="G46" s="308" t="s">
        <v>23</v>
      </c>
      <c r="H46" s="308"/>
      <c r="I46" s="308"/>
      <c r="J46" s="308"/>
      <c r="K46" s="309"/>
      <c r="L46" s="611" t="str">
        <f>'出来高請求書（業者控）'!$L$46</f>
        <v xml:space="preserve"> </v>
      </c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2"/>
      <c r="Y46" s="313" t="s">
        <v>24</v>
      </c>
      <c r="Z46" s="314"/>
      <c r="AA46" s="314"/>
      <c r="AB46" s="314"/>
      <c r="AC46" s="315" t="s">
        <v>23</v>
      </c>
      <c r="AD46" s="315"/>
      <c r="AE46" s="315"/>
      <c r="AF46" s="315"/>
      <c r="AG46" s="316"/>
      <c r="AH46" s="611" t="str">
        <f>'出来高請求書（業者控）'!$AH$46</f>
        <v xml:space="preserve"> </v>
      </c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2"/>
      <c r="AT46" s="318" t="s">
        <v>22</v>
      </c>
      <c r="AU46" s="319"/>
      <c r="AV46" s="319"/>
      <c r="AW46" s="319"/>
      <c r="AX46" s="319"/>
      <c r="AY46" s="319"/>
      <c r="AZ46" s="319"/>
      <c r="BA46" s="319"/>
      <c r="BB46" s="319"/>
      <c r="BC46" s="319"/>
      <c r="BD46" s="319"/>
      <c r="BE46" s="319"/>
      <c r="BF46" s="319"/>
      <c r="BG46" s="319"/>
      <c r="BH46" s="319"/>
      <c r="BI46" s="320"/>
      <c r="BJ46" s="627" t="str">
        <f>'出来高請求書（業者控）'!$BJ$46</f>
        <v xml:space="preserve"> </v>
      </c>
      <c r="BK46" s="628"/>
      <c r="BL46" s="628"/>
      <c r="BM46" s="628"/>
      <c r="BN46" s="628"/>
      <c r="BO46" s="628"/>
      <c r="BP46" s="628"/>
      <c r="BQ46" s="628"/>
      <c r="BR46" s="628"/>
      <c r="BS46" s="628"/>
      <c r="BT46" s="628"/>
      <c r="BU46" s="628"/>
      <c r="BV46" s="628"/>
      <c r="BW46" s="628"/>
      <c r="BX46" s="628"/>
      <c r="BY46" s="628"/>
      <c r="BZ46" s="628"/>
      <c r="CA46" s="628"/>
      <c r="CB46" s="628"/>
      <c r="CC46" s="628"/>
      <c r="CD46" s="628"/>
      <c r="CE46" s="628"/>
      <c r="CF46" s="628"/>
      <c r="CG46" s="628"/>
      <c r="CH46" s="628"/>
      <c r="CI46" s="628"/>
      <c r="CJ46" s="628"/>
      <c r="CK46" s="628"/>
      <c r="CL46" s="628"/>
      <c r="CM46" s="628"/>
      <c r="CN46" s="628"/>
      <c r="CO46" s="628"/>
      <c r="CP46" s="628"/>
      <c r="CQ46" s="628"/>
      <c r="CR46" s="628"/>
      <c r="CS46" s="628"/>
      <c r="CT46" s="628"/>
      <c r="CU46" s="628"/>
      <c r="CV46" s="628"/>
      <c r="CW46" s="628"/>
      <c r="CX46" s="628"/>
      <c r="CY46" s="628"/>
      <c r="CZ46" s="628"/>
      <c r="DA46" s="628"/>
      <c r="DB46" s="628"/>
      <c r="DC46" s="628"/>
      <c r="DD46" s="629"/>
      <c r="DF46" s="26" t="s">
        <v>32</v>
      </c>
    </row>
    <row r="47" spans="1:112" ht="14.4" customHeight="1" x14ac:dyDescent="0.45">
      <c r="A47" s="77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F47" s="26" t="s">
        <v>31</v>
      </c>
    </row>
    <row r="48" spans="1:112" ht="16.8" customHeight="1" x14ac:dyDescent="0.45">
      <c r="A48" s="77"/>
      <c r="B48" s="77" t="s">
        <v>21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95"/>
      <c r="AA48" s="96"/>
      <c r="AB48" s="96"/>
      <c r="AC48" s="96"/>
      <c r="AD48" s="97"/>
      <c r="AE48" s="77" t="s">
        <v>20</v>
      </c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98"/>
      <c r="BQ48" s="112" t="s">
        <v>19</v>
      </c>
      <c r="BR48" s="112"/>
      <c r="BS48" s="112"/>
      <c r="BT48" s="112"/>
      <c r="BU48" s="112"/>
      <c r="BV48" s="112"/>
      <c r="BW48" s="112"/>
      <c r="BX48" s="112"/>
      <c r="BY48" s="112" t="s">
        <v>18</v>
      </c>
      <c r="BZ48" s="112"/>
      <c r="CA48" s="112"/>
      <c r="CB48" s="112"/>
      <c r="CC48" s="112"/>
      <c r="CD48" s="112"/>
      <c r="CE48" s="112"/>
      <c r="CF48" s="112"/>
      <c r="CG48" s="112" t="s">
        <v>17</v>
      </c>
      <c r="CH48" s="112"/>
      <c r="CI48" s="112"/>
      <c r="CJ48" s="112"/>
      <c r="CK48" s="112"/>
      <c r="CL48" s="112"/>
      <c r="CM48" s="112"/>
      <c r="CN48" s="112"/>
      <c r="CO48" s="112" t="s">
        <v>16</v>
      </c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F48" s="28"/>
    </row>
    <row r="49" spans="1:110" ht="16.8" customHeight="1" x14ac:dyDescent="0.45">
      <c r="A49" s="77"/>
      <c r="B49" s="77" t="s">
        <v>15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98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F49" s="28"/>
    </row>
    <row r="50" spans="1:110" ht="16.8" customHeight="1" x14ac:dyDescent="0.45">
      <c r="A50" s="77"/>
      <c r="B50" s="85" t="s">
        <v>167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F50" s="28"/>
    </row>
    <row r="51" spans="1:110" ht="15" customHeight="1" x14ac:dyDescent="0.45">
      <c r="DF51" s="28"/>
    </row>
    <row r="52" spans="1:110" ht="15" customHeight="1" x14ac:dyDescent="0.45">
      <c r="DF52" s="28"/>
    </row>
    <row r="53" spans="1:110" ht="15" customHeight="1" x14ac:dyDescent="0.45">
      <c r="DF53" s="28"/>
    </row>
    <row r="54" spans="1:110" ht="27" customHeight="1" x14ac:dyDescent="0.45">
      <c r="DF54" s="28"/>
    </row>
    <row r="55" spans="1:110" ht="11.25" customHeight="1" x14ac:dyDescent="0.45">
      <c r="DF55" s="28"/>
    </row>
    <row r="56" spans="1:110" ht="16.5" customHeight="1" x14ac:dyDescent="0.45">
      <c r="DF56" s="28"/>
    </row>
    <row r="57" spans="1:110" ht="18.75" customHeight="1" x14ac:dyDescent="0.45">
      <c r="DF57" s="28"/>
    </row>
    <row r="58" spans="1:110" ht="22.5" customHeight="1" x14ac:dyDescent="0.45">
      <c r="DF58" s="28"/>
    </row>
    <row r="59" spans="1:110" ht="8.25" customHeight="1" x14ac:dyDescent="0.45">
      <c r="DF59" s="28"/>
    </row>
    <row r="60" spans="1:110" ht="8.25" customHeight="1" x14ac:dyDescent="0.45">
      <c r="DF60" s="28"/>
    </row>
    <row r="61" spans="1:110" ht="8.25" customHeight="1" x14ac:dyDescent="0.45">
      <c r="DF61" s="28"/>
    </row>
    <row r="62" spans="1:110" ht="8.25" customHeight="1" x14ac:dyDescent="0.45">
      <c r="DF62" s="28"/>
    </row>
    <row r="63" spans="1:110" ht="8.25" customHeight="1" x14ac:dyDescent="0.45">
      <c r="DF63" s="28"/>
    </row>
    <row r="64" spans="1:110" ht="8.25" customHeight="1" x14ac:dyDescent="0.45">
      <c r="DF64" s="28"/>
    </row>
    <row r="65" spans="110:110" ht="8.25" customHeight="1" x14ac:dyDescent="0.45">
      <c r="DF65" s="28"/>
    </row>
    <row r="66" spans="110:110" ht="8.25" customHeight="1" x14ac:dyDescent="0.45">
      <c r="DF66" s="28"/>
    </row>
    <row r="67" spans="110:110" ht="8.25" customHeight="1" x14ac:dyDescent="0.45">
      <c r="DF67" s="28"/>
    </row>
    <row r="68" spans="110:110" ht="8.25" customHeight="1" x14ac:dyDescent="0.45">
      <c r="DF68" s="28"/>
    </row>
    <row r="69" spans="110:110" ht="8.25" customHeight="1" x14ac:dyDescent="0.45">
      <c r="DF69" s="28"/>
    </row>
    <row r="70" spans="110:110" ht="8.25" customHeight="1" x14ac:dyDescent="0.45">
      <c r="DF70" s="28"/>
    </row>
    <row r="71" spans="110:110" ht="8.25" customHeight="1" x14ac:dyDescent="0.45">
      <c r="DF71" s="28"/>
    </row>
    <row r="72" spans="110:110" ht="8.25" customHeight="1" x14ac:dyDescent="0.45">
      <c r="DF72" s="28"/>
    </row>
    <row r="73" spans="110:110" ht="8.25" customHeight="1" x14ac:dyDescent="0.45">
      <c r="DF73" s="28"/>
    </row>
    <row r="74" spans="110:110" ht="8.25" customHeight="1" x14ac:dyDescent="0.45">
      <c r="DF74" s="28"/>
    </row>
    <row r="75" spans="110:110" ht="8.25" customHeight="1" x14ac:dyDescent="0.45">
      <c r="DF75" s="28"/>
    </row>
    <row r="76" spans="110:110" ht="8.25" customHeight="1" x14ac:dyDescent="0.45">
      <c r="DF76" s="28"/>
    </row>
    <row r="77" spans="110:110" ht="8.25" customHeight="1" x14ac:dyDescent="0.45">
      <c r="DF77" s="28"/>
    </row>
    <row r="78" spans="110:110" ht="8.25" customHeight="1" x14ac:dyDescent="0.45">
      <c r="DF78" s="28"/>
    </row>
    <row r="79" spans="110:110" ht="8.25" customHeight="1" x14ac:dyDescent="0.45">
      <c r="DF79" s="28"/>
    </row>
    <row r="80" spans="110:110" ht="8.25" customHeight="1" x14ac:dyDescent="0.45">
      <c r="DF80" s="28"/>
    </row>
    <row r="81" spans="110:110" ht="8.25" customHeight="1" x14ac:dyDescent="0.45">
      <c r="DF81" s="28"/>
    </row>
    <row r="82" spans="110:110" ht="8.25" customHeight="1" x14ac:dyDescent="0.45">
      <c r="DF82" s="28"/>
    </row>
    <row r="83" spans="110:110" ht="8.25" customHeight="1" x14ac:dyDescent="0.45">
      <c r="DF83" s="28"/>
    </row>
    <row r="84" spans="110:110" ht="8.25" customHeight="1" x14ac:dyDescent="0.45">
      <c r="DF84" s="28"/>
    </row>
    <row r="85" spans="110:110" ht="8.25" customHeight="1" x14ac:dyDescent="0.45">
      <c r="DF85" s="28"/>
    </row>
    <row r="86" spans="110:110" ht="8.25" customHeight="1" x14ac:dyDescent="0.45">
      <c r="DF86" s="28"/>
    </row>
    <row r="87" spans="110:110" ht="8.25" customHeight="1" x14ac:dyDescent="0.45">
      <c r="DF87" s="28"/>
    </row>
    <row r="88" spans="110:110" ht="8.25" customHeight="1" x14ac:dyDescent="0.45">
      <c r="DF88" s="28"/>
    </row>
    <row r="89" spans="110:110" ht="8.25" customHeight="1" x14ac:dyDescent="0.45">
      <c r="DF89" s="28"/>
    </row>
    <row r="90" spans="110:110" ht="8.25" customHeight="1" x14ac:dyDescent="0.45">
      <c r="DF90" s="28"/>
    </row>
    <row r="91" spans="110:110" ht="8.25" customHeight="1" x14ac:dyDescent="0.45">
      <c r="DF91" s="28"/>
    </row>
    <row r="92" spans="110:110" ht="8.25" customHeight="1" x14ac:dyDescent="0.45">
      <c r="DF92" s="28"/>
    </row>
    <row r="93" spans="110:110" ht="8.25" customHeight="1" x14ac:dyDescent="0.45">
      <c r="DF93" s="28"/>
    </row>
    <row r="94" spans="110:110" ht="8.25" customHeight="1" x14ac:dyDescent="0.45">
      <c r="DF94" s="28"/>
    </row>
    <row r="95" spans="110:110" ht="8.25" customHeight="1" x14ac:dyDescent="0.45">
      <c r="DF95" s="28"/>
    </row>
    <row r="96" spans="110:110" ht="8.25" customHeight="1" x14ac:dyDescent="0.45">
      <c r="DF96" s="28"/>
    </row>
    <row r="97" spans="110:110" ht="8.25" customHeight="1" x14ac:dyDescent="0.45">
      <c r="DF97" s="28"/>
    </row>
    <row r="98" spans="110:110" ht="8.25" customHeight="1" x14ac:dyDescent="0.45">
      <c r="DF98" s="28"/>
    </row>
    <row r="99" spans="110:110" ht="8.25" customHeight="1" x14ac:dyDescent="0.45">
      <c r="DF99" s="28"/>
    </row>
    <row r="100" spans="110:110" ht="8.25" customHeight="1" x14ac:dyDescent="0.45">
      <c r="DF100" s="28"/>
    </row>
    <row r="101" spans="110:110" x14ac:dyDescent="0.45">
      <c r="DF101" s="28"/>
    </row>
    <row r="102" spans="110:110" x14ac:dyDescent="0.45">
      <c r="DF102" s="28"/>
    </row>
    <row r="103" spans="110:110" x14ac:dyDescent="0.45">
      <c r="DF103" s="28"/>
    </row>
    <row r="104" spans="110:110" x14ac:dyDescent="0.45">
      <c r="DF104" s="28"/>
    </row>
    <row r="105" spans="110:110" x14ac:dyDescent="0.45">
      <c r="DF105" s="28"/>
    </row>
    <row r="106" spans="110:110" x14ac:dyDescent="0.45">
      <c r="DF106" s="28"/>
    </row>
    <row r="107" spans="110:110" x14ac:dyDescent="0.45">
      <c r="DF107" s="28"/>
    </row>
    <row r="108" spans="110:110" x14ac:dyDescent="0.45">
      <c r="DF108" s="28"/>
    </row>
    <row r="109" spans="110:110" x14ac:dyDescent="0.45">
      <c r="DF109" s="28"/>
    </row>
    <row r="110" spans="110:110" x14ac:dyDescent="0.45">
      <c r="DF110" s="28"/>
    </row>
    <row r="111" spans="110:110" x14ac:dyDescent="0.45">
      <c r="DF111" s="28"/>
    </row>
    <row r="112" spans="110:110" x14ac:dyDescent="0.45">
      <c r="DF112" s="28"/>
    </row>
    <row r="113" spans="110:110" x14ac:dyDescent="0.45">
      <c r="DF113" s="28"/>
    </row>
    <row r="114" spans="110:110" x14ac:dyDescent="0.45">
      <c r="DF114" s="28"/>
    </row>
    <row r="115" spans="110:110" x14ac:dyDescent="0.45">
      <c r="DF115" s="28"/>
    </row>
    <row r="116" spans="110:110" x14ac:dyDescent="0.45">
      <c r="DF116" s="28"/>
    </row>
    <row r="117" spans="110:110" x14ac:dyDescent="0.45">
      <c r="DF117" s="28"/>
    </row>
    <row r="118" spans="110:110" x14ac:dyDescent="0.45">
      <c r="DF118" s="28"/>
    </row>
    <row r="119" spans="110:110" x14ac:dyDescent="0.45">
      <c r="DF119" s="28"/>
    </row>
    <row r="120" spans="110:110" x14ac:dyDescent="0.45">
      <c r="DF120" s="28"/>
    </row>
    <row r="121" spans="110:110" x14ac:dyDescent="0.45">
      <c r="DF121" s="28"/>
    </row>
    <row r="122" spans="110:110" x14ac:dyDescent="0.45">
      <c r="DF122" s="28"/>
    </row>
    <row r="123" spans="110:110" x14ac:dyDescent="0.45">
      <c r="DF123" s="28"/>
    </row>
    <row r="124" spans="110:110" x14ac:dyDescent="0.45">
      <c r="DF124" s="28"/>
    </row>
    <row r="125" spans="110:110" x14ac:dyDescent="0.45">
      <c r="DF125" s="28"/>
    </row>
    <row r="126" spans="110:110" x14ac:dyDescent="0.45">
      <c r="DF126" s="28"/>
    </row>
    <row r="127" spans="110:110" x14ac:dyDescent="0.45">
      <c r="DF127" s="28"/>
    </row>
    <row r="128" spans="110:110" x14ac:dyDescent="0.45">
      <c r="DF128" s="28"/>
    </row>
    <row r="129" spans="110:110" x14ac:dyDescent="0.45">
      <c r="DF129" s="28"/>
    </row>
    <row r="130" spans="110:110" x14ac:dyDescent="0.45">
      <c r="DF130" s="28"/>
    </row>
    <row r="131" spans="110:110" x14ac:dyDescent="0.45">
      <c r="DF131" s="28"/>
    </row>
    <row r="132" spans="110:110" x14ac:dyDescent="0.45">
      <c r="DF132" s="28"/>
    </row>
    <row r="133" spans="110:110" x14ac:dyDescent="0.45">
      <c r="DF133" s="28"/>
    </row>
    <row r="134" spans="110:110" x14ac:dyDescent="0.45">
      <c r="DF134" s="28"/>
    </row>
    <row r="135" spans="110:110" x14ac:dyDescent="0.45">
      <c r="DF135" s="28"/>
    </row>
    <row r="136" spans="110:110" x14ac:dyDescent="0.45">
      <c r="DF136" s="28"/>
    </row>
    <row r="137" spans="110:110" x14ac:dyDescent="0.45">
      <c r="DF137" s="28"/>
    </row>
    <row r="138" spans="110:110" x14ac:dyDescent="0.45">
      <c r="DF138" s="28"/>
    </row>
    <row r="139" spans="110:110" x14ac:dyDescent="0.45">
      <c r="DF139" s="28"/>
    </row>
    <row r="140" spans="110:110" x14ac:dyDescent="0.45">
      <c r="DF140" s="28"/>
    </row>
    <row r="141" spans="110:110" x14ac:dyDescent="0.45">
      <c r="DF141" s="28"/>
    </row>
    <row r="142" spans="110:110" x14ac:dyDescent="0.45">
      <c r="DF142" s="28"/>
    </row>
    <row r="143" spans="110:110" x14ac:dyDescent="0.45">
      <c r="DF143" s="28"/>
    </row>
    <row r="144" spans="110:110" x14ac:dyDescent="0.45">
      <c r="DF144" s="28"/>
    </row>
    <row r="145" spans="110:110" x14ac:dyDescent="0.45">
      <c r="DF145" s="28"/>
    </row>
    <row r="146" spans="110:110" x14ac:dyDescent="0.45">
      <c r="DF146" s="28"/>
    </row>
    <row r="147" spans="110:110" x14ac:dyDescent="0.45">
      <c r="DF147" s="28"/>
    </row>
    <row r="148" spans="110:110" x14ac:dyDescent="0.45">
      <c r="DF148" s="28"/>
    </row>
    <row r="149" spans="110:110" x14ac:dyDescent="0.45">
      <c r="DF149" s="28"/>
    </row>
    <row r="150" spans="110:110" x14ac:dyDescent="0.45">
      <c r="DF150" s="28"/>
    </row>
    <row r="151" spans="110:110" x14ac:dyDescent="0.45">
      <c r="DF151" s="28"/>
    </row>
    <row r="152" spans="110:110" x14ac:dyDescent="0.45">
      <c r="DF152" s="28"/>
    </row>
    <row r="153" spans="110:110" x14ac:dyDescent="0.45">
      <c r="DF153" s="28"/>
    </row>
    <row r="154" spans="110:110" x14ac:dyDescent="0.45">
      <c r="DF154" s="28"/>
    </row>
    <row r="155" spans="110:110" x14ac:dyDescent="0.45">
      <c r="DF155" s="28"/>
    </row>
    <row r="156" spans="110:110" x14ac:dyDescent="0.45">
      <c r="DF156" s="28"/>
    </row>
    <row r="157" spans="110:110" x14ac:dyDescent="0.45">
      <c r="DF157" s="28"/>
    </row>
    <row r="158" spans="110:110" x14ac:dyDescent="0.45">
      <c r="DF158" s="28"/>
    </row>
    <row r="159" spans="110:110" x14ac:dyDescent="0.45">
      <c r="DF159" s="28"/>
    </row>
    <row r="160" spans="110:110" x14ac:dyDescent="0.45">
      <c r="DF160" s="28"/>
    </row>
    <row r="161" spans="110:110" x14ac:dyDescent="0.45">
      <c r="DF161" s="28"/>
    </row>
    <row r="162" spans="110:110" x14ac:dyDescent="0.45">
      <c r="DF162" s="28"/>
    </row>
    <row r="163" spans="110:110" x14ac:dyDescent="0.45">
      <c r="DF163" s="28"/>
    </row>
    <row r="164" spans="110:110" x14ac:dyDescent="0.45">
      <c r="DF164" s="28"/>
    </row>
    <row r="165" spans="110:110" x14ac:dyDescent="0.45">
      <c r="DF165" s="28"/>
    </row>
    <row r="166" spans="110:110" x14ac:dyDescent="0.45">
      <c r="DF166" s="28"/>
    </row>
    <row r="167" spans="110:110" x14ac:dyDescent="0.45">
      <c r="DF167" s="28"/>
    </row>
  </sheetData>
  <sheetProtection algorithmName="SHA-512" hashValue="dANm5o9702DH//+6KgHkA6T3lfqLuS2rLPAqRaObOi7njSCipadK/vh58+iqv9gH2OtrlXxRxdCC8KR5eHaJYw==" saltValue="mcxxNGYuq9OMnYRU1P25tw==" spinCount="100000" sheet="1" objects="1" scenarios="1"/>
  <mergeCells count="158">
    <mergeCell ref="BQ49:BX50"/>
    <mergeCell ref="BY49:CF50"/>
    <mergeCell ref="CG49:CN50"/>
    <mergeCell ref="CO49:CV50"/>
    <mergeCell ref="CW49:DD50"/>
    <mergeCell ref="BJ46:DD46"/>
    <mergeCell ref="B47:DD47"/>
    <mergeCell ref="BQ48:BX48"/>
    <mergeCell ref="BY48:CF48"/>
    <mergeCell ref="CG48:CN48"/>
    <mergeCell ref="CO48:CV48"/>
    <mergeCell ref="CW48:DD48"/>
    <mergeCell ref="BB45:BI45"/>
    <mergeCell ref="B46:F46"/>
    <mergeCell ref="G46:K46"/>
    <mergeCell ref="L46:X46"/>
    <mergeCell ref="Y46:AB46"/>
    <mergeCell ref="AC46:AG46"/>
    <mergeCell ref="AH46:AS46"/>
    <mergeCell ref="AT46:BI46"/>
    <mergeCell ref="B43:DD43"/>
    <mergeCell ref="B44:K45"/>
    <mergeCell ref="L44:X45"/>
    <mergeCell ref="Y44:AI44"/>
    <mergeCell ref="AJ44:AV45"/>
    <mergeCell ref="AW44:BA45"/>
    <mergeCell ref="BB44:BI44"/>
    <mergeCell ref="BJ44:BS45"/>
    <mergeCell ref="BT44:DD45"/>
    <mergeCell ref="Y45:AI45"/>
    <mergeCell ref="B41:D41"/>
    <mergeCell ref="F41:AD41"/>
    <mergeCell ref="AE41:BP41"/>
    <mergeCell ref="BQ41:CJ41"/>
    <mergeCell ref="CK41:DD41"/>
    <mergeCell ref="A42:DD42"/>
    <mergeCell ref="CK39:DD39"/>
    <mergeCell ref="B40:D40"/>
    <mergeCell ref="F40:AD40"/>
    <mergeCell ref="AE40:BP40"/>
    <mergeCell ref="BQ40:CJ40"/>
    <mergeCell ref="CK40:DD40"/>
    <mergeCell ref="B39:D39"/>
    <mergeCell ref="F39:N39"/>
    <mergeCell ref="O39:S39"/>
    <mergeCell ref="T39:AD39"/>
    <mergeCell ref="AE39:BP39"/>
    <mergeCell ref="BQ39:CJ39"/>
    <mergeCell ref="B37:D37"/>
    <mergeCell ref="F37:AD37"/>
    <mergeCell ref="AE37:BP37"/>
    <mergeCell ref="BQ37:CJ37"/>
    <mergeCell ref="CK37:DD37"/>
    <mergeCell ref="B38:D38"/>
    <mergeCell ref="F38:AD38"/>
    <mergeCell ref="AE38:BP38"/>
    <mergeCell ref="BQ38:CJ38"/>
    <mergeCell ref="CK38:DD38"/>
    <mergeCell ref="AM35:BP35"/>
    <mergeCell ref="BQ35:CJ35"/>
    <mergeCell ref="CK35:DD35"/>
    <mergeCell ref="B36:D36"/>
    <mergeCell ref="F36:Q36"/>
    <mergeCell ref="R36:W36"/>
    <mergeCell ref="X36:AB36"/>
    <mergeCell ref="AC36:BP36"/>
    <mergeCell ref="BQ36:CJ36"/>
    <mergeCell ref="CK36:DD36"/>
    <mergeCell ref="B35:D35"/>
    <mergeCell ref="F35:Q35"/>
    <mergeCell ref="R35:U35"/>
    <mergeCell ref="V35:Z35"/>
    <mergeCell ref="AA35:AE35"/>
    <mergeCell ref="AF35:AL35"/>
    <mergeCell ref="B28:Q30"/>
    <mergeCell ref="R28:BA30"/>
    <mergeCell ref="DA25:DD26"/>
    <mergeCell ref="A32:DD32"/>
    <mergeCell ref="B33:D33"/>
    <mergeCell ref="E33:BP33"/>
    <mergeCell ref="BQ33:CJ33"/>
    <mergeCell ref="CK33:DD33"/>
    <mergeCell ref="B34:D34"/>
    <mergeCell ref="F34:BP34"/>
    <mergeCell ref="BQ34:CJ34"/>
    <mergeCell ref="CK34:DD34"/>
    <mergeCell ref="A13:E16"/>
    <mergeCell ref="F13:AJ16"/>
    <mergeCell ref="AK13:AR16"/>
    <mergeCell ref="BJ25:BP26"/>
    <mergeCell ref="BQ25:CZ26"/>
    <mergeCell ref="AS13:BF16"/>
    <mergeCell ref="A17:BF17"/>
    <mergeCell ref="A18:A20"/>
    <mergeCell ref="B18:AI20"/>
    <mergeCell ref="AJ18:AR20"/>
    <mergeCell ref="AS18:BF20"/>
    <mergeCell ref="A21:BF21"/>
    <mergeCell ref="A22:A31"/>
    <mergeCell ref="BK29:BO30"/>
    <mergeCell ref="BP29:CG30"/>
    <mergeCell ref="CH29:CL30"/>
    <mergeCell ref="CM29:DD30"/>
    <mergeCell ref="B31:Q31"/>
    <mergeCell ref="R31:BA31"/>
    <mergeCell ref="B22:Q24"/>
    <mergeCell ref="R22:BA24"/>
    <mergeCell ref="BB22:BF31"/>
    <mergeCell ref="B25:Q27"/>
    <mergeCell ref="R25:BA27"/>
    <mergeCell ref="B7:J9"/>
    <mergeCell ref="K7:BA9"/>
    <mergeCell ref="BB7:BF12"/>
    <mergeCell ref="BG7:BO8"/>
    <mergeCell ref="BP7:BQ8"/>
    <mergeCell ref="BR7:CC8"/>
    <mergeCell ref="BG9:BO10"/>
    <mergeCell ref="AX4:BA5"/>
    <mergeCell ref="BB4:BF5"/>
    <mergeCell ref="BG4:BJ5"/>
    <mergeCell ref="BK4:BO5"/>
    <mergeCell ref="BP4:BR5"/>
    <mergeCell ref="BS4:CI5"/>
    <mergeCell ref="Z4:AB5"/>
    <mergeCell ref="AC4:AE5"/>
    <mergeCell ref="AF4:AH5"/>
    <mergeCell ref="AI4:AM5"/>
    <mergeCell ref="AN4:AR5"/>
    <mergeCell ref="AS4:AW5"/>
    <mergeCell ref="BP9:BQ10"/>
    <mergeCell ref="BR9:CQ10"/>
    <mergeCell ref="B10:J12"/>
    <mergeCell ref="K10:BA12"/>
    <mergeCell ref="BG11:BI30"/>
    <mergeCell ref="A1:DD1"/>
    <mergeCell ref="BY2:CK2"/>
    <mergeCell ref="CL2:DD2"/>
    <mergeCell ref="BJ14:BP21"/>
    <mergeCell ref="BJ22:BP24"/>
    <mergeCell ref="BQ22:CZ24"/>
    <mergeCell ref="BN11:CQ12"/>
    <mergeCell ref="BJ11:BM12"/>
    <mergeCell ref="BQ14:DD21"/>
    <mergeCell ref="AI2:BX2"/>
    <mergeCell ref="A2:AH2"/>
    <mergeCell ref="B3:CI3"/>
    <mergeCell ref="CJ3:CL4"/>
    <mergeCell ref="CM3:DC4"/>
    <mergeCell ref="DD3:DD4"/>
    <mergeCell ref="B4:J5"/>
    <mergeCell ref="K4:M5"/>
    <mergeCell ref="N4:P5"/>
    <mergeCell ref="Q4:S5"/>
    <mergeCell ref="T4:V5"/>
    <mergeCell ref="W4:Y5"/>
    <mergeCell ref="CJ5:DD5"/>
    <mergeCell ref="B6:DD6"/>
    <mergeCell ref="A7:A12"/>
  </mergeCells>
  <phoneticPr fontId="2"/>
  <dataValidations count="6">
    <dataValidation type="list" allowBlank="1" showErrorMessage="1" sqref="Y45:AI45" xr:uid="{21D27A79-B2D4-45AD-A49C-2F6BE52716F0}">
      <formula1>$DK$2:$DK$6</formula1>
    </dataValidation>
    <dataValidation type="list" allowBlank="1" showErrorMessage="1" sqref="BB45:BI45" xr:uid="{A5CE64DA-0BDA-4866-8C72-35838C5B073B}">
      <formula1>$DJ$2:$DJ$4</formula1>
    </dataValidation>
    <dataValidation type="list" showInputMessage="1" showErrorMessage="1" sqref="AW44:BA45" xr:uid="{540E6CA2-D2F1-46B8-8384-D4A0DE240D11}">
      <formula1>$DL$2:$DL$4</formula1>
    </dataValidation>
    <dataValidation imeMode="halfAlpha" allowBlank="1" showInputMessage="1" showErrorMessage="1" promptTitle="電話番号" prompt="半角数字で入力" sqref="BP29:CG30" xr:uid="{98117CE5-C21E-4111-B47C-CABF0628450C}"/>
    <dataValidation imeMode="halfAlpha" allowBlank="1" showInputMessage="1" showErrorMessage="1" promptTitle="FAX番号" prompt="半角数字で入力" sqref="CM29:DD30" xr:uid="{C5089D09-B81B-40BE-824B-A92CDF6EE25C}"/>
    <dataValidation imeMode="fullAlpha" allowBlank="1" showInputMessage="1" showErrorMessage="1" sqref="CM3:DC4" xr:uid="{5AB50910-7FF7-4760-89F9-B3958A552E9E}"/>
  </dataValidations>
  <pageMargins left="0.70866141732283461" right="0.70866141732283461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DFF3-AB51-4A4C-BD00-32A62C6602D9}">
  <dimension ref="A1:DO102"/>
  <sheetViews>
    <sheetView topLeftCell="A7" workbookViewId="0">
      <selection activeCell="DT42" sqref="DT42"/>
    </sheetView>
  </sheetViews>
  <sheetFormatPr defaultColWidth="8.09765625" defaultRowHeight="13.2" x14ac:dyDescent="0.45"/>
  <cols>
    <col min="1" max="1" width="0.796875" style="7" customWidth="1"/>
    <col min="2" max="7" width="1.09765625" style="7" customWidth="1"/>
    <col min="8" max="57" width="0.796875" style="7" customWidth="1"/>
    <col min="58" max="58" width="0.19921875" style="7" customWidth="1"/>
    <col min="59" max="108" width="0.796875" style="7" customWidth="1"/>
    <col min="109" max="109" width="5.09765625" style="35" customWidth="1"/>
    <col min="110" max="112" width="5.09765625" style="35" hidden="1" customWidth="1"/>
    <col min="113" max="113" width="6.69921875" style="35" hidden="1" customWidth="1"/>
    <col min="114" max="119" width="5.09765625" style="35" hidden="1" customWidth="1"/>
    <col min="120" max="123" width="5.09765625" style="7" customWidth="1"/>
    <col min="124" max="16384" width="8.09765625" style="7"/>
  </cols>
  <sheetData>
    <row r="1" spans="1:119" ht="5.25" customHeight="1" x14ac:dyDescent="0.45">
      <c r="A1" s="631"/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1"/>
      <c r="AL1" s="631"/>
      <c r="AM1" s="631"/>
      <c r="AN1" s="631"/>
      <c r="AO1" s="631"/>
      <c r="AP1" s="631"/>
      <c r="AQ1" s="631"/>
      <c r="AR1" s="631"/>
      <c r="AS1" s="631"/>
      <c r="AT1" s="631"/>
      <c r="AU1" s="631"/>
      <c r="AV1" s="631"/>
      <c r="AW1" s="631"/>
      <c r="AX1" s="631"/>
      <c r="AY1" s="631"/>
      <c r="AZ1" s="631"/>
      <c r="BA1" s="631"/>
      <c r="BB1" s="631"/>
      <c r="BC1" s="631"/>
      <c r="BD1" s="631"/>
      <c r="BE1" s="631"/>
      <c r="BF1" s="631"/>
      <c r="BG1" s="631"/>
      <c r="BH1" s="631"/>
      <c r="BI1" s="631"/>
      <c r="BJ1" s="631"/>
      <c r="BK1" s="631"/>
      <c r="BL1" s="631"/>
      <c r="BM1" s="631"/>
      <c r="BN1" s="631"/>
      <c r="BO1" s="631"/>
      <c r="BP1" s="631"/>
      <c r="BQ1" s="631"/>
      <c r="BR1" s="631"/>
      <c r="BS1" s="631"/>
      <c r="BT1" s="631"/>
      <c r="BU1" s="631"/>
      <c r="BV1" s="631"/>
      <c r="BW1" s="631"/>
      <c r="BX1" s="631"/>
      <c r="BY1" s="631"/>
      <c r="BZ1" s="631"/>
      <c r="CA1" s="631"/>
      <c r="CB1" s="631"/>
      <c r="CC1" s="631"/>
      <c r="CD1" s="631"/>
      <c r="CE1" s="631"/>
      <c r="CF1" s="631"/>
      <c r="CG1" s="631"/>
      <c r="CH1" s="631"/>
      <c r="CI1" s="631"/>
      <c r="CJ1" s="631"/>
      <c r="CK1" s="631"/>
      <c r="CL1" s="631"/>
      <c r="CM1" s="631"/>
      <c r="CN1" s="631"/>
      <c r="CO1" s="631"/>
      <c r="CP1" s="631"/>
      <c r="CQ1" s="631"/>
      <c r="CR1" s="631"/>
      <c r="CS1" s="631"/>
      <c r="CT1" s="631"/>
      <c r="CU1" s="631"/>
      <c r="CV1" s="631"/>
      <c r="CW1" s="631"/>
      <c r="CX1" s="631"/>
      <c r="CY1" s="631"/>
      <c r="CZ1" s="631"/>
      <c r="DA1" s="631"/>
      <c r="DB1" s="631"/>
      <c r="DC1" s="631"/>
      <c r="DD1" s="631"/>
    </row>
    <row r="2" spans="1:119" ht="25.8" customHeight="1" x14ac:dyDescent="0.2">
      <c r="A2" s="631"/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1"/>
      <c r="AL2" s="631"/>
      <c r="AM2" s="631"/>
      <c r="AN2" s="632" t="s">
        <v>168</v>
      </c>
      <c r="AO2" s="632"/>
      <c r="AP2" s="632"/>
      <c r="AQ2" s="632"/>
      <c r="AR2" s="632"/>
      <c r="AS2" s="632"/>
      <c r="AT2" s="632"/>
      <c r="AU2" s="632"/>
      <c r="AV2" s="632"/>
      <c r="AW2" s="632"/>
      <c r="AX2" s="632"/>
      <c r="AY2" s="632"/>
      <c r="AZ2" s="632"/>
      <c r="BA2" s="632"/>
      <c r="BB2" s="632"/>
      <c r="BC2" s="632"/>
      <c r="BD2" s="632"/>
      <c r="BE2" s="632"/>
      <c r="BF2" s="632"/>
      <c r="BG2" s="632"/>
      <c r="BH2" s="632"/>
      <c r="BI2" s="632"/>
      <c r="BJ2" s="632"/>
      <c r="BK2" s="632"/>
      <c r="BL2" s="632"/>
      <c r="BM2" s="632"/>
      <c r="BN2" s="632"/>
      <c r="BO2" s="632"/>
      <c r="BP2" s="632"/>
      <c r="BQ2" s="632"/>
      <c r="BR2" s="632"/>
      <c r="BS2" s="633" t="s">
        <v>155</v>
      </c>
      <c r="BT2" s="633"/>
      <c r="BU2" s="633"/>
      <c r="BV2" s="633"/>
      <c r="BW2" s="633"/>
      <c r="BX2" s="633"/>
      <c r="BY2" s="633"/>
      <c r="BZ2" s="633"/>
      <c r="CA2" s="633"/>
      <c r="CB2" s="633"/>
      <c r="CC2" s="633"/>
      <c r="CD2" s="633"/>
      <c r="CE2" s="633"/>
      <c r="CF2" s="633"/>
      <c r="CG2" s="633"/>
      <c r="CH2" s="633"/>
      <c r="CI2" s="633"/>
      <c r="CJ2" s="633"/>
      <c r="CK2" s="633"/>
      <c r="CL2" s="631"/>
      <c r="CM2" s="631"/>
      <c r="CN2" s="631"/>
      <c r="CO2" s="631"/>
      <c r="CP2" s="631"/>
      <c r="CQ2" s="631"/>
      <c r="CR2" s="631"/>
      <c r="CS2" s="631"/>
      <c r="CT2" s="631"/>
      <c r="CU2" s="631"/>
      <c r="CV2" s="631"/>
      <c r="CW2" s="631"/>
      <c r="CX2" s="631"/>
      <c r="CY2" s="631"/>
      <c r="CZ2" s="631"/>
      <c r="DA2" s="631"/>
      <c r="DB2" s="631"/>
      <c r="DC2" s="631"/>
      <c r="DD2" s="631"/>
      <c r="DF2" s="36" t="s">
        <v>191</v>
      </c>
      <c r="DG2" s="36" t="s">
        <v>149</v>
      </c>
      <c r="DH2" s="36" t="s">
        <v>149</v>
      </c>
      <c r="DI2" s="37" t="s">
        <v>192</v>
      </c>
      <c r="DJ2" s="37" t="s">
        <v>25</v>
      </c>
      <c r="DK2" s="35" t="s">
        <v>148</v>
      </c>
      <c r="DL2" s="37" t="s">
        <v>193</v>
      </c>
      <c r="DM2" s="38" t="s">
        <v>50</v>
      </c>
      <c r="DN2" s="38" t="s">
        <v>50</v>
      </c>
      <c r="DO2" s="39" t="s">
        <v>194</v>
      </c>
    </row>
    <row r="3" spans="1:119" ht="11.25" customHeight="1" x14ac:dyDescent="0.45">
      <c r="A3" s="68"/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1"/>
      <c r="AA3" s="631"/>
      <c r="AB3" s="631"/>
      <c r="AC3" s="631"/>
      <c r="AD3" s="631"/>
      <c r="AE3" s="631"/>
      <c r="AF3" s="631"/>
      <c r="AG3" s="631"/>
      <c r="AH3" s="631"/>
      <c r="AI3" s="631"/>
      <c r="AJ3" s="631"/>
      <c r="AK3" s="631"/>
      <c r="AL3" s="631"/>
      <c r="AM3" s="631"/>
      <c r="AN3" s="631"/>
      <c r="AO3" s="631"/>
      <c r="AP3" s="631"/>
      <c r="AQ3" s="631"/>
      <c r="AR3" s="631"/>
      <c r="AS3" s="631"/>
      <c r="AT3" s="631"/>
      <c r="AU3" s="631"/>
      <c r="AV3" s="631"/>
      <c r="AW3" s="631"/>
      <c r="AX3" s="631"/>
      <c r="AY3" s="631"/>
      <c r="AZ3" s="631"/>
      <c r="BA3" s="631"/>
      <c r="BB3" s="631"/>
      <c r="BC3" s="631"/>
      <c r="BD3" s="631"/>
      <c r="BE3" s="631"/>
      <c r="BF3" s="631"/>
      <c r="BG3" s="631"/>
      <c r="BH3" s="631"/>
      <c r="BI3" s="631"/>
      <c r="BJ3" s="631"/>
      <c r="BK3" s="631"/>
      <c r="BL3" s="631"/>
      <c r="BM3" s="631"/>
      <c r="BN3" s="631"/>
      <c r="BO3" s="631"/>
      <c r="BP3" s="631"/>
      <c r="BQ3" s="631"/>
      <c r="BR3" s="631"/>
      <c r="BS3" s="631"/>
      <c r="BT3" s="631"/>
      <c r="BU3" s="631"/>
      <c r="BV3" s="631"/>
      <c r="BW3" s="631"/>
      <c r="BX3" s="631"/>
      <c r="BY3" s="631"/>
      <c r="BZ3" s="631"/>
      <c r="CA3" s="631"/>
      <c r="CB3" s="631"/>
      <c r="CC3" s="631"/>
      <c r="CD3" s="631"/>
      <c r="CE3" s="631"/>
      <c r="CF3" s="631"/>
      <c r="CG3" s="631"/>
      <c r="CH3" s="631"/>
      <c r="CI3" s="631"/>
      <c r="CJ3" s="638" t="s">
        <v>150</v>
      </c>
      <c r="CK3" s="638"/>
      <c r="CL3" s="638"/>
      <c r="CM3" s="639"/>
      <c r="CN3" s="639"/>
      <c r="CO3" s="639"/>
      <c r="CP3" s="639"/>
      <c r="CQ3" s="639"/>
      <c r="CR3" s="639"/>
      <c r="CS3" s="639"/>
      <c r="CT3" s="639"/>
      <c r="CU3" s="639"/>
      <c r="CV3" s="639"/>
      <c r="CW3" s="639"/>
      <c r="CX3" s="639"/>
      <c r="CY3" s="639"/>
      <c r="CZ3" s="639"/>
      <c r="DA3" s="639"/>
      <c r="DB3" s="639"/>
      <c r="DC3" s="639"/>
      <c r="DD3" s="631"/>
      <c r="DF3" s="36" t="s">
        <v>149</v>
      </c>
      <c r="DG3" s="36" t="s">
        <v>195</v>
      </c>
      <c r="DH3" s="36" t="s">
        <v>195</v>
      </c>
      <c r="DJ3" s="37" t="s">
        <v>147</v>
      </c>
      <c r="DK3" s="35" t="s">
        <v>152</v>
      </c>
      <c r="DL3" s="37" t="s">
        <v>24</v>
      </c>
      <c r="DM3" s="38" t="s">
        <v>165</v>
      </c>
      <c r="DN3" s="38" t="s">
        <v>165</v>
      </c>
      <c r="DO3" s="39" t="s">
        <v>196</v>
      </c>
    </row>
    <row r="4" spans="1:119" ht="12" customHeight="1" x14ac:dyDescent="0.45">
      <c r="A4" s="68"/>
      <c r="B4" s="641"/>
      <c r="C4" s="641"/>
      <c r="D4" s="641"/>
      <c r="E4" s="641"/>
      <c r="F4" s="641"/>
      <c r="G4" s="641"/>
      <c r="H4" s="641"/>
      <c r="I4" s="641"/>
      <c r="J4" s="641"/>
      <c r="K4" s="634"/>
      <c r="L4" s="634"/>
      <c r="M4" s="634"/>
      <c r="N4" s="634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B4" s="634"/>
      <c r="AC4" s="634"/>
      <c r="AD4" s="634"/>
      <c r="AE4" s="634"/>
      <c r="AF4" s="634"/>
      <c r="AG4" s="634"/>
      <c r="AH4" s="634"/>
      <c r="AI4" s="631"/>
      <c r="AJ4" s="631"/>
      <c r="AK4" s="631"/>
      <c r="AL4" s="631"/>
      <c r="AM4" s="631"/>
      <c r="AN4" s="635" t="s">
        <v>146</v>
      </c>
      <c r="AO4" s="635"/>
      <c r="AP4" s="635"/>
      <c r="AQ4" s="635"/>
      <c r="AR4" s="631"/>
      <c r="AS4" s="636"/>
      <c r="AT4" s="637"/>
      <c r="AU4" s="637"/>
      <c r="AV4" s="637"/>
      <c r="AW4" s="637"/>
      <c r="AX4" s="635" t="s">
        <v>145</v>
      </c>
      <c r="AY4" s="631"/>
      <c r="AZ4" s="631"/>
      <c r="BA4" s="631"/>
      <c r="BB4" s="637"/>
      <c r="BC4" s="637"/>
      <c r="BD4" s="637"/>
      <c r="BE4" s="637"/>
      <c r="BF4" s="637"/>
      <c r="BG4" s="635" t="s">
        <v>144</v>
      </c>
      <c r="BH4" s="631"/>
      <c r="BI4" s="631"/>
      <c r="BJ4" s="631"/>
      <c r="BK4" s="637"/>
      <c r="BL4" s="637"/>
      <c r="BM4" s="637"/>
      <c r="BN4" s="637"/>
      <c r="BO4" s="637"/>
      <c r="BP4" s="635" t="s">
        <v>143</v>
      </c>
      <c r="BQ4" s="631"/>
      <c r="BR4" s="631"/>
      <c r="BS4" s="631"/>
      <c r="BT4" s="631"/>
      <c r="BU4" s="631"/>
      <c r="BV4" s="631"/>
      <c r="BW4" s="631"/>
      <c r="BX4" s="631"/>
      <c r="BY4" s="631"/>
      <c r="BZ4" s="631"/>
      <c r="CA4" s="631"/>
      <c r="CB4" s="631"/>
      <c r="CC4" s="631"/>
      <c r="CD4" s="631"/>
      <c r="CE4" s="631"/>
      <c r="CF4" s="631"/>
      <c r="CG4" s="631"/>
      <c r="CH4" s="631"/>
      <c r="CI4" s="631"/>
      <c r="CJ4" s="638"/>
      <c r="CK4" s="638"/>
      <c r="CL4" s="638"/>
      <c r="CM4" s="640"/>
      <c r="CN4" s="640"/>
      <c r="CO4" s="640"/>
      <c r="CP4" s="640"/>
      <c r="CQ4" s="640"/>
      <c r="CR4" s="640"/>
      <c r="CS4" s="640"/>
      <c r="CT4" s="640"/>
      <c r="CU4" s="640"/>
      <c r="CV4" s="640"/>
      <c r="CW4" s="640"/>
      <c r="CX4" s="640"/>
      <c r="CY4" s="640"/>
      <c r="CZ4" s="640"/>
      <c r="DA4" s="640"/>
      <c r="DB4" s="640"/>
      <c r="DC4" s="640"/>
      <c r="DD4" s="631"/>
      <c r="DF4" s="36" t="s">
        <v>142</v>
      </c>
      <c r="DG4" s="36" t="s">
        <v>197</v>
      </c>
      <c r="DH4" s="36" t="s">
        <v>197</v>
      </c>
      <c r="DJ4" s="37" t="s">
        <v>141</v>
      </c>
      <c r="DM4" s="38" t="s">
        <v>198</v>
      </c>
      <c r="DN4" s="38" t="s">
        <v>198</v>
      </c>
      <c r="DO4" s="39" t="s">
        <v>199</v>
      </c>
    </row>
    <row r="5" spans="1:119" ht="8.4" customHeight="1" x14ac:dyDescent="0.45">
      <c r="A5" s="68"/>
      <c r="B5" s="641"/>
      <c r="C5" s="641"/>
      <c r="D5" s="641"/>
      <c r="E5" s="641"/>
      <c r="F5" s="641"/>
      <c r="G5" s="641"/>
      <c r="H5" s="641"/>
      <c r="I5" s="641"/>
      <c r="J5" s="641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B5" s="634"/>
      <c r="AC5" s="634"/>
      <c r="AD5" s="634"/>
      <c r="AE5" s="634"/>
      <c r="AF5" s="634"/>
      <c r="AG5" s="634"/>
      <c r="AH5" s="634"/>
      <c r="AI5" s="631"/>
      <c r="AJ5" s="631"/>
      <c r="AK5" s="631"/>
      <c r="AL5" s="631"/>
      <c r="AM5" s="631"/>
      <c r="AN5" s="635"/>
      <c r="AO5" s="635"/>
      <c r="AP5" s="635"/>
      <c r="AQ5" s="635"/>
      <c r="AR5" s="631"/>
      <c r="AS5" s="637"/>
      <c r="AT5" s="637"/>
      <c r="AU5" s="637"/>
      <c r="AV5" s="637"/>
      <c r="AW5" s="637"/>
      <c r="AX5" s="631"/>
      <c r="AY5" s="631"/>
      <c r="AZ5" s="631"/>
      <c r="BA5" s="631"/>
      <c r="BB5" s="637"/>
      <c r="BC5" s="637"/>
      <c r="BD5" s="637"/>
      <c r="BE5" s="637"/>
      <c r="BF5" s="637"/>
      <c r="BG5" s="631"/>
      <c r="BH5" s="631"/>
      <c r="BI5" s="631"/>
      <c r="BJ5" s="631"/>
      <c r="BK5" s="637"/>
      <c r="BL5" s="637"/>
      <c r="BM5" s="637"/>
      <c r="BN5" s="637"/>
      <c r="BO5" s="637"/>
      <c r="BP5" s="631"/>
      <c r="BQ5" s="631"/>
      <c r="BR5" s="631"/>
      <c r="BS5" s="631"/>
      <c r="BT5" s="631"/>
      <c r="BU5" s="631"/>
      <c r="BV5" s="631"/>
      <c r="BW5" s="631"/>
      <c r="BX5" s="631"/>
      <c r="BY5" s="631"/>
      <c r="BZ5" s="631"/>
      <c r="CA5" s="631"/>
      <c r="CB5" s="631"/>
      <c r="CC5" s="631"/>
      <c r="CD5" s="631"/>
      <c r="CE5" s="631"/>
      <c r="CF5" s="631"/>
      <c r="CG5" s="631"/>
      <c r="CH5" s="631"/>
      <c r="CI5" s="631"/>
      <c r="CJ5" s="631"/>
      <c r="CK5" s="631"/>
      <c r="CL5" s="631"/>
      <c r="CM5" s="631"/>
      <c r="CN5" s="631"/>
      <c r="CO5" s="631"/>
      <c r="CP5" s="631"/>
      <c r="CQ5" s="631"/>
      <c r="CR5" s="631"/>
      <c r="CS5" s="631"/>
      <c r="CT5" s="631"/>
      <c r="CU5" s="631"/>
      <c r="CV5" s="631"/>
      <c r="CW5" s="631"/>
      <c r="CX5" s="631"/>
      <c r="CY5" s="631"/>
      <c r="CZ5" s="631"/>
      <c r="DA5" s="631"/>
      <c r="DB5" s="631"/>
      <c r="DC5" s="631"/>
      <c r="DD5" s="631"/>
      <c r="DF5" s="36" t="s">
        <v>140</v>
      </c>
      <c r="DG5" s="36" t="s">
        <v>200</v>
      </c>
      <c r="DH5" s="36" t="s">
        <v>200</v>
      </c>
      <c r="DJ5" s="37" t="s">
        <v>139</v>
      </c>
      <c r="DM5" s="38" t="s">
        <v>201</v>
      </c>
      <c r="DN5" s="38" t="s">
        <v>201</v>
      </c>
      <c r="DO5" s="39" t="s">
        <v>202</v>
      </c>
    </row>
    <row r="6" spans="1:119" ht="12.75" customHeight="1" x14ac:dyDescent="0.45">
      <c r="A6" s="68"/>
      <c r="B6" s="631"/>
      <c r="C6" s="631"/>
      <c r="D6" s="631"/>
      <c r="E6" s="631"/>
      <c r="F6" s="631"/>
      <c r="G6" s="631"/>
      <c r="H6" s="631"/>
      <c r="I6" s="631"/>
      <c r="J6" s="631"/>
      <c r="K6" s="631"/>
      <c r="L6" s="631"/>
      <c r="M6" s="631"/>
      <c r="N6" s="631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1"/>
      <c r="Z6" s="631"/>
      <c r="AA6" s="631"/>
      <c r="AB6" s="631"/>
      <c r="AC6" s="631"/>
      <c r="AD6" s="631"/>
      <c r="AE6" s="631"/>
      <c r="AF6" s="631"/>
      <c r="AG6" s="631"/>
      <c r="AH6" s="631"/>
      <c r="AI6" s="631"/>
      <c r="AJ6" s="631"/>
      <c r="AK6" s="631"/>
      <c r="AL6" s="631"/>
      <c r="AM6" s="631"/>
      <c r="AN6" s="631"/>
      <c r="AO6" s="631"/>
      <c r="AP6" s="631"/>
      <c r="AQ6" s="631"/>
      <c r="AR6" s="631"/>
      <c r="AS6" s="631"/>
      <c r="AT6" s="631"/>
      <c r="AU6" s="631"/>
      <c r="AV6" s="631"/>
      <c r="AW6" s="631"/>
      <c r="AX6" s="631"/>
      <c r="AY6" s="631"/>
      <c r="AZ6" s="631"/>
      <c r="BA6" s="631"/>
      <c r="BB6" s="631"/>
      <c r="BC6" s="631"/>
      <c r="BD6" s="631"/>
      <c r="BE6" s="631"/>
      <c r="BF6" s="631"/>
      <c r="BG6" s="631"/>
      <c r="BH6" s="631"/>
      <c r="BI6" s="631"/>
      <c r="BJ6" s="631"/>
      <c r="BK6" s="631"/>
      <c r="BL6" s="631"/>
      <c r="BM6" s="631"/>
      <c r="BN6" s="631"/>
      <c r="BO6" s="631"/>
      <c r="BP6" s="631"/>
      <c r="BQ6" s="631"/>
      <c r="BR6" s="631"/>
      <c r="BS6" s="631"/>
      <c r="BT6" s="631"/>
      <c r="BU6" s="631"/>
      <c r="BV6" s="631"/>
      <c r="BW6" s="631"/>
      <c r="BX6" s="631"/>
      <c r="BY6" s="631"/>
      <c r="BZ6" s="631"/>
      <c r="CA6" s="631"/>
      <c r="CB6" s="631"/>
      <c r="CC6" s="631"/>
      <c r="CD6" s="631"/>
      <c r="CE6" s="631"/>
      <c r="CF6" s="631"/>
      <c r="CG6" s="631"/>
      <c r="CH6" s="631"/>
      <c r="CI6" s="631"/>
      <c r="CJ6" s="631"/>
      <c r="CK6" s="631"/>
      <c r="CL6" s="631"/>
      <c r="CM6" s="631"/>
      <c r="CN6" s="631"/>
      <c r="CO6" s="631"/>
      <c r="CP6" s="631"/>
      <c r="CQ6" s="631"/>
      <c r="CR6" s="631"/>
      <c r="CS6" s="631"/>
      <c r="CT6" s="631"/>
      <c r="CU6" s="631"/>
      <c r="CV6" s="631"/>
      <c r="CW6" s="631"/>
      <c r="CX6" s="631"/>
      <c r="CY6" s="631"/>
      <c r="CZ6" s="631"/>
      <c r="DA6" s="631"/>
      <c r="DB6" s="631"/>
      <c r="DC6" s="631"/>
      <c r="DD6" s="631"/>
      <c r="DF6" s="36" t="s">
        <v>138</v>
      </c>
      <c r="DG6" s="36" t="s">
        <v>161</v>
      </c>
      <c r="DH6" s="36" t="s">
        <v>161</v>
      </c>
      <c r="DM6" s="38" t="s">
        <v>203</v>
      </c>
      <c r="DN6" s="38" t="s">
        <v>203</v>
      </c>
      <c r="DO6" s="39" t="s">
        <v>204</v>
      </c>
    </row>
    <row r="7" spans="1:119" ht="12.75" customHeight="1" x14ac:dyDescent="0.45">
      <c r="A7" s="642"/>
      <c r="B7" s="643" t="s">
        <v>137</v>
      </c>
      <c r="C7" s="644"/>
      <c r="D7" s="644"/>
      <c r="E7" s="644"/>
      <c r="F7" s="644"/>
      <c r="G7" s="644"/>
      <c r="H7" s="644"/>
      <c r="I7" s="644"/>
      <c r="J7" s="645"/>
      <c r="K7" s="651"/>
      <c r="L7" s="652"/>
      <c r="M7" s="652"/>
      <c r="N7" s="652"/>
      <c r="O7" s="652"/>
      <c r="P7" s="652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3"/>
      <c r="BC7" s="653"/>
      <c r="BD7" s="654"/>
      <c r="BE7" s="659"/>
      <c r="BF7" s="660"/>
      <c r="BG7" s="663"/>
      <c r="BH7" s="664"/>
      <c r="BI7" s="664"/>
      <c r="BJ7" s="664"/>
      <c r="BK7" s="664"/>
      <c r="BL7" s="663"/>
      <c r="BM7" s="664"/>
      <c r="BN7" s="664"/>
      <c r="BO7" s="664"/>
      <c r="BP7" s="664"/>
      <c r="BQ7" s="630"/>
      <c r="BR7" s="630"/>
      <c r="BS7" s="630"/>
      <c r="BT7" s="630"/>
      <c r="BU7" s="630"/>
      <c r="BV7" s="630"/>
      <c r="BW7" s="630"/>
      <c r="BX7" s="630"/>
      <c r="BY7" s="630"/>
      <c r="BZ7" s="630"/>
      <c r="CA7" s="630"/>
      <c r="CB7" s="630"/>
      <c r="CC7" s="630"/>
      <c r="CD7" s="630"/>
      <c r="CE7" s="630"/>
      <c r="CF7" s="630"/>
      <c r="CG7" s="630"/>
      <c r="CH7" s="630"/>
      <c r="CI7" s="630"/>
      <c r="CJ7" s="630"/>
      <c r="CK7" s="630"/>
      <c r="CL7" s="630"/>
      <c r="CM7" s="630"/>
      <c r="CN7" s="630"/>
      <c r="CO7" s="630"/>
      <c r="CP7" s="630"/>
      <c r="CQ7" s="630"/>
      <c r="CR7" s="630"/>
      <c r="CS7" s="630"/>
      <c r="CT7" s="630"/>
      <c r="CU7" s="630"/>
      <c r="CV7" s="630"/>
      <c r="CW7" s="630"/>
      <c r="CX7" s="630"/>
      <c r="CY7" s="630"/>
      <c r="CZ7" s="630"/>
      <c r="DA7" s="630"/>
      <c r="DB7" s="630"/>
      <c r="DC7" s="630"/>
      <c r="DD7" s="630"/>
      <c r="DF7" s="36" t="s">
        <v>136</v>
      </c>
      <c r="DG7" s="36" t="s">
        <v>163</v>
      </c>
      <c r="DH7" s="36" t="s">
        <v>163</v>
      </c>
      <c r="DM7" s="38" t="s">
        <v>205</v>
      </c>
      <c r="DN7" s="38" t="s">
        <v>205</v>
      </c>
      <c r="DO7" s="39" t="s">
        <v>206</v>
      </c>
    </row>
    <row r="8" spans="1:119" ht="12.75" customHeight="1" x14ac:dyDescent="0.45">
      <c r="A8" s="642"/>
      <c r="B8" s="646"/>
      <c r="C8" s="635"/>
      <c r="D8" s="635"/>
      <c r="E8" s="635"/>
      <c r="F8" s="635"/>
      <c r="G8" s="635"/>
      <c r="H8" s="635"/>
      <c r="I8" s="635"/>
      <c r="J8" s="647"/>
      <c r="K8" s="655"/>
      <c r="L8" s="656"/>
      <c r="M8" s="656"/>
      <c r="N8" s="656"/>
      <c r="O8" s="656"/>
      <c r="P8" s="656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C8" s="656"/>
      <c r="AD8" s="656"/>
      <c r="AE8" s="656"/>
      <c r="AF8" s="656"/>
      <c r="AG8" s="656"/>
      <c r="AH8" s="656"/>
      <c r="AI8" s="656"/>
      <c r="AJ8" s="656"/>
      <c r="AK8" s="656"/>
      <c r="AL8" s="656"/>
      <c r="AM8" s="656"/>
      <c r="AN8" s="656"/>
      <c r="AO8" s="656"/>
      <c r="AP8" s="656"/>
      <c r="AQ8" s="656"/>
      <c r="AR8" s="656"/>
      <c r="AS8" s="656"/>
      <c r="AT8" s="656"/>
      <c r="AU8" s="656"/>
      <c r="AV8" s="656"/>
      <c r="AW8" s="656"/>
      <c r="AX8" s="656"/>
      <c r="AY8" s="656"/>
      <c r="AZ8" s="656"/>
      <c r="BA8" s="656"/>
      <c r="BB8" s="657"/>
      <c r="BC8" s="657"/>
      <c r="BD8" s="658"/>
      <c r="BE8" s="661"/>
      <c r="BF8" s="660"/>
      <c r="BG8" s="681"/>
      <c r="BH8" s="681"/>
      <c r="BI8" s="681"/>
      <c r="BJ8" s="681"/>
      <c r="BK8" s="681"/>
      <c r="BL8" s="681"/>
      <c r="BM8" s="681"/>
      <c r="BN8" s="681"/>
      <c r="BO8" s="681"/>
      <c r="BP8" s="681"/>
      <c r="BQ8" s="681"/>
      <c r="BR8" s="681"/>
      <c r="BS8" s="681"/>
      <c r="BT8" s="681"/>
      <c r="BU8" s="681"/>
      <c r="BV8" s="681"/>
      <c r="BW8" s="681"/>
      <c r="BX8" s="681"/>
      <c r="BY8" s="681"/>
      <c r="BZ8" s="681"/>
      <c r="CA8" s="681"/>
      <c r="CB8" s="681"/>
      <c r="CC8" s="681"/>
      <c r="CD8" s="681"/>
      <c r="CE8" s="681"/>
      <c r="CF8" s="681"/>
      <c r="CG8" s="681"/>
      <c r="CH8" s="681"/>
      <c r="CI8" s="681"/>
      <c r="CJ8" s="681"/>
      <c r="CK8" s="681"/>
      <c r="CL8" s="681"/>
      <c r="CM8" s="681"/>
      <c r="CN8" s="681"/>
      <c r="CO8" s="681"/>
      <c r="CP8" s="681"/>
      <c r="CQ8" s="681"/>
      <c r="CR8" s="681"/>
      <c r="CS8" s="681"/>
      <c r="CT8" s="681"/>
      <c r="CU8" s="681"/>
      <c r="CV8" s="681"/>
      <c r="CW8" s="681"/>
      <c r="CX8" s="681"/>
      <c r="CY8" s="681"/>
      <c r="CZ8" s="681"/>
      <c r="DA8" s="681"/>
      <c r="DB8" s="681"/>
      <c r="DC8" s="681"/>
      <c r="DD8" s="681"/>
      <c r="DF8" s="36" t="s">
        <v>135</v>
      </c>
      <c r="DG8" s="36" t="s">
        <v>207</v>
      </c>
      <c r="DH8" s="36" t="s">
        <v>207</v>
      </c>
      <c r="DM8" s="38" t="s">
        <v>208</v>
      </c>
      <c r="DN8" s="38" t="s">
        <v>208</v>
      </c>
      <c r="DO8" s="39" t="s">
        <v>186</v>
      </c>
    </row>
    <row r="9" spans="1:119" ht="12.75" customHeight="1" x14ac:dyDescent="0.45">
      <c r="A9" s="642"/>
      <c r="B9" s="648"/>
      <c r="C9" s="649"/>
      <c r="D9" s="649"/>
      <c r="E9" s="649"/>
      <c r="F9" s="649"/>
      <c r="G9" s="649"/>
      <c r="H9" s="649"/>
      <c r="I9" s="649"/>
      <c r="J9" s="650"/>
      <c r="K9" s="655"/>
      <c r="L9" s="656"/>
      <c r="M9" s="656"/>
      <c r="N9" s="656"/>
      <c r="O9" s="656"/>
      <c r="P9" s="656"/>
      <c r="Q9" s="656"/>
      <c r="R9" s="656"/>
      <c r="S9" s="656"/>
      <c r="T9" s="656"/>
      <c r="U9" s="656"/>
      <c r="V9" s="656"/>
      <c r="W9" s="656"/>
      <c r="X9" s="656"/>
      <c r="Y9" s="656"/>
      <c r="Z9" s="656"/>
      <c r="AA9" s="656"/>
      <c r="AB9" s="656"/>
      <c r="AC9" s="656"/>
      <c r="AD9" s="656"/>
      <c r="AE9" s="656"/>
      <c r="AF9" s="656"/>
      <c r="AG9" s="656"/>
      <c r="AH9" s="656"/>
      <c r="AI9" s="656"/>
      <c r="AJ9" s="656"/>
      <c r="AK9" s="656"/>
      <c r="AL9" s="656"/>
      <c r="AM9" s="656"/>
      <c r="AN9" s="656"/>
      <c r="AO9" s="656"/>
      <c r="AP9" s="656"/>
      <c r="AQ9" s="656"/>
      <c r="AR9" s="656"/>
      <c r="AS9" s="656"/>
      <c r="AT9" s="656"/>
      <c r="AU9" s="656"/>
      <c r="AV9" s="656"/>
      <c r="AW9" s="656"/>
      <c r="AX9" s="656"/>
      <c r="AY9" s="656"/>
      <c r="AZ9" s="656"/>
      <c r="BA9" s="656"/>
      <c r="BB9" s="657"/>
      <c r="BC9" s="657"/>
      <c r="BD9" s="658"/>
      <c r="BE9" s="661"/>
      <c r="BF9" s="660"/>
      <c r="BG9" s="663"/>
      <c r="BH9" s="663"/>
      <c r="BI9" s="663"/>
      <c r="BJ9" s="663"/>
      <c r="BK9" s="663"/>
      <c r="BL9" s="663"/>
      <c r="BM9" s="663"/>
      <c r="BN9" s="663"/>
      <c r="BO9" s="663"/>
      <c r="BP9" s="663"/>
      <c r="BQ9" s="663"/>
      <c r="BR9" s="663"/>
      <c r="BS9" s="663"/>
      <c r="BT9" s="663"/>
      <c r="BU9" s="663"/>
      <c r="BV9" s="663"/>
      <c r="BW9" s="663"/>
      <c r="BX9" s="663"/>
      <c r="BY9" s="663"/>
      <c r="BZ9" s="663"/>
      <c r="CA9" s="663"/>
      <c r="CB9" s="663"/>
      <c r="CC9" s="663"/>
      <c r="CD9" s="663"/>
      <c r="CE9" s="663"/>
      <c r="CF9" s="630"/>
      <c r="CG9" s="630"/>
      <c r="CH9" s="630"/>
      <c r="CI9" s="630"/>
      <c r="CJ9" s="630"/>
      <c r="CK9" s="696"/>
      <c r="CL9" s="696"/>
      <c r="CM9" s="696"/>
      <c r="CN9" s="696"/>
      <c r="CO9" s="696"/>
      <c r="CP9" s="630"/>
      <c r="CQ9" s="630"/>
      <c r="CR9" s="630"/>
      <c r="CS9" s="630"/>
      <c r="CT9" s="630"/>
      <c r="CU9" s="630"/>
      <c r="CV9" s="630"/>
      <c r="CW9" s="630"/>
      <c r="CX9" s="630"/>
      <c r="CY9" s="630"/>
      <c r="CZ9" s="630"/>
      <c r="DA9" s="630"/>
      <c r="DB9" s="630"/>
      <c r="DC9" s="630"/>
      <c r="DD9" s="630"/>
      <c r="DF9" s="36" t="s">
        <v>134</v>
      </c>
      <c r="DG9" s="36" t="s">
        <v>209</v>
      </c>
      <c r="DH9" s="36" t="s">
        <v>209</v>
      </c>
      <c r="DM9" s="38" t="s">
        <v>210</v>
      </c>
      <c r="DN9" s="38" t="s">
        <v>210</v>
      </c>
      <c r="DO9" s="39" t="s">
        <v>211</v>
      </c>
    </row>
    <row r="10" spans="1:119" ht="9.6" customHeight="1" x14ac:dyDescent="0.45">
      <c r="A10" s="642"/>
      <c r="B10" s="665" t="s">
        <v>133</v>
      </c>
      <c r="C10" s="666"/>
      <c r="D10" s="666"/>
      <c r="E10" s="666"/>
      <c r="F10" s="666"/>
      <c r="G10" s="666"/>
      <c r="H10" s="666"/>
      <c r="I10" s="666"/>
      <c r="J10" s="667"/>
      <c r="K10" s="673"/>
      <c r="L10" s="674"/>
      <c r="M10" s="674"/>
      <c r="N10" s="674"/>
      <c r="O10" s="674"/>
      <c r="P10" s="674"/>
      <c r="Q10" s="674"/>
      <c r="R10" s="674"/>
      <c r="S10" s="674"/>
      <c r="T10" s="674"/>
      <c r="U10" s="674"/>
      <c r="V10" s="674"/>
      <c r="W10" s="674"/>
      <c r="X10" s="674"/>
      <c r="Y10" s="674"/>
      <c r="Z10" s="674"/>
      <c r="AA10" s="674"/>
      <c r="AB10" s="674"/>
      <c r="AC10" s="674"/>
      <c r="AD10" s="674"/>
      <c r="AE10" s="674"/>
      <c r="AF10" s="674"/>
      <c r="AG10" s="674"/>
      <c r="AH10" s="674"/>
      <c r="AI10" s="674"/>
      <c r="AJ10" s="674"/>
      <c r="AK10" s="674"/>
      <c r="AL10" s="674"/>
      <c r="AM10" s="674"/>
      <c r="AN10" s="674"/>
      <c r="AO10" s="674"/>
      <c r="AP10" s="674"/>
      <c r="AQ10" s="674"/>
      <c r="AR10" s="674"/>
      <c r="AS10" s="674"/>
      <c r="AT10" s="674"/>
      <c r="AU10" s="674"/>
      <c r="AV10" s="674"/>
      <c r="AW10" s="674"/>
      <c r="AX10" s="674"/>
      <c r="AY10" s="674"/>
      <c r="AZ10" s="674"/>
      <c r="BA10" s="674"/>
      <c r="BB10" s="675"/>
      <c r="BC10" s="675"/>
      <c r="BD10" s="676"/>
      <c r="BE10" s="661"/>
      <c r="BF10" s="660"/>
      <c r="BG10" s="681"/>
      <c r="BH10" s="681"/>
      <c r="BI10" s="681"/>
      <c r="BJ10" s="681"/>
      <c r="BK10" s="681"/>
      <c r="BL10" s="681"/>
      <c r="BM10" s="681"/>
      <c r="BN10" s="681"/>
      <c r="BO10" s="681"/>
      <c r="BP10" s="681"/>
      <c r="BQ10" s="681"/>
      <c r="BR10" s="681"/>
      <c r="BS10" s="681"/>
      <c r="BT10" s="681"/>
      <c r="BU10" s="681"/>
      <c r="BV10" s="681"/>
      <c r="BW10" s="681"/>
      <c r="BX10" s="681"/>
      <c r="BY10" s="681"/>
      <c r="BZ10" s="681"/>
      <c r="CA10" s="681"/>
      <c r="CB10" s="681"/>
      <c r="CC10" s="681"/>
      <c r="CD10" s="681"/>
      <c r="CE10" s="681"/>
      <c r="CF10" s="681"/>
      <c r="CG10" s="681"/>
      <c r="CH10" s="681"/>
      <c r="CI10" s="681"/>
      <c r="CJ10" s="681"/>
      <c r="CK10" s="681"/>
      <c r="CL10" s="681"/>
      <c r="CM10" s="681"/>
      <c r="CN10" s="681"/>
      <c r="CO10" s="681"/>
      <c r="CP10" s="681"/>
      <c r="CQ10" s="681"/>
      <c r="CR10" s="681"/>
      <c r="CS10" s="681"/>
      <c r="CT10" s="681"/>
      <c r="CU10" s="681"/>
      <c r="CV10" s="681"/>
      <c r="CW10" s="681"/>
      <c r="CX10" s="681"/>
      <c r="CY10" s="681"/>
      <c r="CZ10" s="681"/>
      <c r="DA10" s="681"/>
      <c r="DB10" s="681"/>
      <c r="DC10" s="681"/>
      <c r="DD10" s="681"/>
      <c r="DF10" s="36" t="s">
        <v>132</v>
      </c>
      <c r="DG10" s="36" t="s">
        <v>164</v>
      </c>
      <c r="DH10" s="36" t="s">
        <v>164</v>
      </c>
      <c r="DM10" s="38" t="s">
        <v>212</v>
      </c>
      <c r="DN10" s="38" t="s">
        <v>212</v>
      </c>
      <c r="DO10" s="39" t="s">
        <v>213</v>
      </c>
    </row>
    <row r="11" spans="1:119" ht="8.25" customHeight="1" x14ac:dyDescent="0.45">
      <c r="A11" s="642"/>
      <c r="B11" s="668"/>
      <c r="C11" s="664"/>
      <c r="D11" s="664"/>
      <c r="E11" s="664"/>
      <c r="F11" s="664"/>
      <c r="G11" s="664"/>
      <c r="H11" s="664"/>
      <c r="I11" s="664"/>
      <c r="J11" s="669"/>
      <c r="K11" s="673"/>
      <c r="L11" s="674"/>
      <c r="M11" s="674"/>
      <c r="N11" s="674"/>
      <c r="O11" s="674"/>
      <c r="P11" s="674"/>
      <c r="Q11" s="674"/>
      <c r="R11" s="674"/>
      <c r="S11" s="674"/>
      <c r="T11" s="674"/>
      <c r="U11" s="674"/>
      <c r="V11" s="674"/>
      <c r="W11" s="674"/>
      <c r="X11" s="674"/>
      <c r="Y11" s="674"/>
      <c r="Z11" s="674"/>
      <c r="AA11" s="674"/>
      <c r="AB11" s="674"/>
      <c r="AC11" s="674"/>
      <c r="AD11" s="674"/>
      <c r="AE11" s="674"/>
      <c r="AF11" s="674"/>
      <c r="AG11" s="674"/>
      <c r="AH11" s="674"/>
      <c r="AI11" s="674"/>
      <c r="AJ11" s="674"/>
      <c r="AK11" s="674"/>
      <c r="AL11" s="674"/>
      <c r="AM11" s="674"/>
      <c r="AN11" s="674"/>
      <c r="AO11" s="674"/>
      <c r="AP11" s="674"/>
      <c r="AQ11" s="674"/>
      <c r="AR11" s="674"/>
      <c r="AS11" s="674"/>
      <c r="AT11" s="674"/>
      <c r="AU11" s="674"/>
      <c r="AV11" s="674"/>
      <c r="AW11" s="674"/>
      <c r="AX11" s="674"/>
      <c r="AY11" s="674"/>
      <c r="AZ11" s="674"/>
      <c r="BA11" s="674"/>
      <c r="BB11" s="675"/>
      <c r="BC11" s="675"/>
      <c r="BD11" s="676"/>
      <c r="BE11" s="661"/>
      <c r="BF11" s="662"/>
      <c r="BG11" s="682" t="s">
        <v>131</v>
      </c>
      <c r="BH11" s="683"/>
      <c r="BI11" s="683"/>
      <c r="BJ11" s="683"/>
      <c r="BK11" s="683"/>
      <c r="BL11" s="683"/>
      <c r="BM11" s="683"/>
      <c r="BN11" s="683"/>
      <c r="BO11" s="684"/>
      <c r="BP11" s="686"/>
      <c r="BQ11" s="687"/>
      <c r="BR11" s="688"/>
      <c r="BS11" s="689"/>
      <c r="BT11" s="690"/>
      <c r="BU11" s="690"/>
      <c r="BV11" s="690"/>
      <c r="BW11" s="690"/>
      <c r="BX11" s="690"/>
      <c r="BY11" s="690"/>
      <c r="BZ11" s="690"/>
      <c r="CA11" s="690"/>
      <c r="CB11" s="690"/>
      <c r="CC11" s="691"/>
      <c r="CD11" s="659"/>
      <c r="CE11" s="631"/>
      <c r="CF11" s="631"/>
      <c r="CG11" s="631"/>
      <c r="CH11" s="631"/>
      <c r="CI11" s="631"/>
      <c r="CJ11" s="631"/>
      <c r="CK11" s="631"/>
      <c r="CL11" s="631"/>
      <c r="CM11" s="631"/>
      <c r="CN11" s="631"/>
      <c r="CO11" s="631"/>
      <c r="CP11" s="631"/>
      <c r="CQ11" s="631"/>
      <c r="CR11" s="631"/>
      <c r="CS11" s="631"/>
      <c r="CT11" s="631"/>
      <c r="CU11" s="631"/>
      <c r="CV11" s="631"/>
      <c r="CW11" s="631"/>
      <c r="CX11" s="631"/>
      <c r="CY11" s="631"/>
      <c r="CZ11" s="631"/>
      <c r="DA11" s="631"/>
      <c r="DB11" s="631"/>
      <c r="DC11" s="631"/>
      <c r="DD11" s="631"/>
      <c r="DF11" s="36" t="s">
        <v>130</v>
      </c>
      <c r="DG11" s="36" t="s">
        <v>214</v>
      </c>
      <c r="DH11" s="36" t="s">
        <v>214</v>
      </c>
      <c r="DM11" s="38" t="s">
        <v>162</v>
      </c>
      <c r="DN11" s="38" t="s">
        <v>162</v>
      </c>
      <c r="DO11" s="39" t="s">
        <v>215</v>
      </c>
    </row>
    <row r="12" spans="1:119" ht="8.25" customHeight="1" x14ac:dyDescent="0.45">
      <c r="A12" s="642"/>
      <c r="B12" s="670"/>
      <c r="C12" s="671"/>
      <c r="D12" s="671"/>
      <c r="E12" s="671"/>
      <c r="F12" s="671"/>
      <c r="G12" s="671"/>
      <c r="H12" s="671"/>
      <c r="I12" s="671"/>
      <c r="J12" s="672"/>
      <c r="K12" s="677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8"/>
      <c r="AJ12" s="678"/>
      <c r="AK12" s="678"/>
      <c r="AL12" s="678"/>
      <c r="AM12" s="678"/>
      <c r="AN12" s="678"/>
      <c r="AO12" s="678"/>
      <c r="AP12" s="678"/>
      <c r="AQ12" s="678"/>
      <c r="AR12" s="678"/>
      <c r="AS12" s="678"/>
      <c r="AT12" s="678"/>
      <c r="AU12" s="678"/>
      <c r="AV12" s="678"/>
      <c r="AW12" s="678"/>
      <c r="AX12" s="678"/>
      <c r="AY12" s="678"/>
      <c r="AZ12" s="678"/>
      <c r="BA12" s="678"/>
      <c r="BB12" s="679"/>
      <c r="BC12" s="679"/>
      <c r="BD12" s="680"/>
      <c r="BE12" s="661"/>
      <c r="BF12" s="662"/>
      <c r="BG12" s="670"/>
      <c r="BH12" s="671"/>
      <c r="BI12" s="671"/>
      <c r="BJ12" s="671"/>
      <c r="BK12" s="671"/>
      <c r="BL12" s="671"/>
      <c r="BM12" s="671"/>
      <c r="BN12" s="671"/>
      <c r="BO12" s="685"/>
      <c r="BP12" s="686"/>
      <c r="BQ12" s="687"/>
      <c r="BR12" s="692"/>
      <c r="BS12" s="693"/>
      <c r="BT12" s="694"/>
      <c r="BU12" s="694"/>
      <c r="BV12" s="694"/>
      <c r="BW12" s="694"/>
      <c r="BX12" s="694"/>
      <c r="BY12" s="694"/>
      <c r="BZ12" s="694"/>
      <c r="CA12" s="694"/>
      <c r="CB12" s="694"/>
      <c r="CC12" s="695"/>
      <c r="CD12" s="659"/>
      <c r="CE12" s="631"/>
      <c r="CF12" s="631"/>
      <c r="CG12" s="631"/>
      <c r="CH12" s="631"/>
      <c r="CI12" s="631"/>
      <c r="CJ12" s="631"/>
      <c r="CK12" s="631"/>
      <c r="CL12" s="631"/>
      <c r="CM12" s="631"/>
      <c r="CN12" s="631"/>
      <c r="CO12" s="631"/>
      <c r="CP12" s="631"/>
      <c r="CQ12" s="631"/>
      <c r="CR12" s="631"/>
      <c r="CS12" s="631"/>
      <c r="CT12" s="631"/>
      <c r="CU12" s="631"/>
      <c r="CV12" s="631"/>
      <c r="CW12" s="631"/>
      <c r="CX12" s="631"/>
      <c r="CY12" s="631"/>
      <c r="CZ12" s="631"/>
      <c r="DA12" s="631"/>
      <c r="DB12" s="631"/>
      <c r="DC12" s="631"/>
      <c r="DD12" s="631"/>
      <c r="DF12" s="36" t="s">
        <v>129</v>
      </c>
      <c r="DG12" s="36" t="s">
        <v>216</v>
      </c>
      <c r="DH12" s="36" t="s">
        <v>216</v>
      </c>
      <c r="DM12" s="38" t="s">
        <v>217</v>
      </c>
      <c r="DN12" s="38" t="s">
        <v>217</v>
      </c>
      <c r="DO12" s="39" t="s">
        <v>218</v>
      </c>
    </row>
    <row r="13" spans="1:119" ht="8.25" customHeight="1" x14ac:dyDescent="0.45">
      <c r="A13" s="631"/>
      <c r="B13" s="631"/>
      <c r="C13" s="631"/>
      <c r="D13" s="631"/>
      <c r="E13" s="631"/>
      <c r="F13" s="722" t="s">
        <v>14</v>
      </c>
      <c r="G13" s="722"/>
      <c r="H13" s="722"/>
      <c r="I13" s="722"/>
      <c r="J13" s="722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4" t="s">
        <v>128</v>
      </c>
      <c r="AL13" s="725"/>
      <c r="AM13" s="725"/>
      <c r="AN13" s="725"/>
      <c r="AO13" s="725"/>
      <c r="AP13" s="725"/>
      <c r="AQ13" s="725"/>
      <c r="AR13" s="725"/>
      <c r="AS13" s="769"/>
      <c r="AT13" s="631"/>
      <c r="AU13" s="631"/>
      <c r="AV13" s="631"/>
      <c r="AW13" s="631"/>
      <c r="AX13" s="631"/>
      <c r="AY13" s="631"/>
      <c r="AZ13" s="631"/>
      <c r="BA13" s="631"/>
      <c r="BB13" s="631"/>
      <c r="BC13" s="631"/>
      <c r="BD13" s="631"/>
      <c r="BE13" s="631"/>
      <c r="BF13" s="642"/>
      <c r="BG13" s="682" t="s">
        <v>127</v>
      </c>
      <c r="BH13" s="683"/>
      <c r="BI13" s="683"/>
      <c r="BJ13" s="683"/>
      <c r="BK13" s="683"/>
      <c r="BL13" s="683"/>
      <c r="BM13" s="683"/>
      <c r="BN13" s="683"/>
      <c r="BO13" s="684"/>
      <c r="BP13" s="726" t="s">
        <v>126</v>
      </c>
      <c r="BQ13" s="727"/>
      <c r="BR13" s="701"/>
      <c r="BS13" s="702"/>
      <c r="BT13" s="702"/>
      <c r="BU13" s="702"/>
      <c r="BV13" s="702"/>
      <c r="BW13" s="702"/>
      <c r="BX13" s="702"/>
      <c r="BY13" s="702"/>
      <c r="BZ13" s="702"/>
      <c r="CA13" s="702"/>
      <c r="CB13" s="702"/>
      <c r="CC13" s="702"/>
      <c r="CD13" s="702"/>
      <c r="CE13" s="702"/>
      <c r="CF13" s="702"/>
      <c r="CG13" s="702"/>
      <c r="CH13" s="702"/>
      <c r="CI13" s="702"/>
      <c r="CJ13" s="702"/>
      <c r="CK13" s="702"/>
      <c r="CL13" s="702"/>
      <c r="CM13" s="702"/>
      <c r="CN13" s="702"/>
      <c r="CO13" s="702"/>
      <c r="CP13" s="702"/>
      <c r="CQ13" s="703"/>
      <c r="CR13" s="707"/>
      <c r="CS13" s="633"/>
      <c r="CT13" s="633"/>
      <c r="CU13" s="633"/>
      <c r="CV13" s="633"/>
      <c r="CW13" s="633"/>
      <c r="CX13" s="633"/>
      <c r="CY13" s="633"/>
      <c r="CZ13" s="633"/>
      <c r="DA13" s="633"/>
      <c r="DB13" s="633"/>
      <c r="DC13" s="633"/>
      <c r="DD13" s="633"/>
      <c r="DF13" s="36" t="s">
        <v>125</v>
      </c>
      <c r="DG13" s="36" t="s">
        <v>219</v>
      </c>
      <c r="DH13" s="36" t="s">
        <v>219</v>
      </c>
      <c r="DM13" s="38" t="s">
        <v>220</v>
      </c>
      <c r="DN13" s="38" t="s">
        <v>220</v>
      </c>
      <c r="DO13" s="39" t="s">
        <v>221</v>
      </c>
    </row>
    <row r="14" spans="1:119" ht="8.25" customHeight="1" x14ac:dyDescent="0.45">
      <c r="A14" s="631"/>
      <c r="B14" s="631"/>
      <c r="C14" s="631"/>
      <c r="D14" s="631"/>
      <c r="E14" s="631"/>
      <c r="F14" s="723"/>
      <c r="G14" s="723"/>
      <c r="H14" s="723"/>
      <c r="I14" s="723"/>
      <c r="J14" s="723"/>
      <c r="K14" s="723"/>
      <c r="L14" s="723"/>
      <c r="M14" s="723"/>
      <c r="N14" s="723"/>
      <c r="O14" s="723"/>
      <c r="P14" s="723"/>
      <c r="Q14" s="723"/>
      <c r="R14" s="723"/>
      <c r="S14" s="723"/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5"/>
      <c r="AL14" s="725"/>
      <c r="AM14" s="725"/>
      <c r="AN14" s="725"/>
      <c r="AO14" s="725"/>
      <c r="AP14" s="725"/>
      <c r="AQ14" s="725"/>
      <c r="AR14" s="725"/>
      <c r="AS14" s="631"/>
      <c r="AT14" s="631"/>
      <c r="AU14" s="631"/>
      <c r="AV14" s="631"/>
      <c r="AW14" s="631"/>
      <c r="AX14" s="631"/>
      <c r="AY14" s="631"/>
      <c r="AZ14" s="631"/>
      <c r="BA14" s="631"/>
      <c r="BB14" s="631"/>
      <c r="BC14" s="631"/>
      <c r="BD14" s="631"/>
      <c r="BE14" s="631"/>
      <c r="BF14" s="642"/>
      <c r="BG14" s="668"/>
      <c r="BH14" s="664"/>
      <c r="BI14" s="664"/>
      <c r="BJ14" s="664"/>
      <c r="BK14" s="664"/>
      <c r="BL14" s="664"/>
      <c r="BM14" s="664"/>
      <c r="BN14" s="664"/>
      <c r="BO14" s="770"/>
      <c r="BP14" s="728"/>
      <c r="BQ14" s="729"/>
      <c r="BR14" s="704"/>
      <c r="BS14" s="705"/>
      <c r="BT14" s="705"/>
      <c r="BU14" s="705"/>
      <c r="BV14" s="705"/>
      <c r="BW14" s="705"/>
      <c r="BX14" s="705"/>
      <c r="BY14" s="705"/>
      <c r="BZ14" s="705"/>
      <c r="CA14" s="705"/>
      <c r="CB14" s="705"/>
      <c r="CC14" s="705"/>
      <c r="CD14" s="705"/>
      <c r="CE14" s="705"/>
      <c r="CF14" s="705"/>
      <c r="CG14" s="705"/>
      <c r="CH14" s="705"/>
      <c r="CI14" s="705"/>
      <c r="CJ14" s="705"/>
      <c r="CK14" s="705"/>
      <c r="CL14" s="705"/>
      <c r="CM14" s="705"/>
      <c r="CN14" s="705"/>
      <c r="CO14" s="705"/>
      <c r="CP14" s="705"/>
      <c r="CQ14" s="706"/>
      <c r="CR14" s="707"/>
      <c r="CS14" s="633"/>
      <c r="CT14" s="633"/>
      <c r="CU14" s="633"/>
      <c r="CV14" s="633"/>
      <c r="CW14" s="633"/>
      <c r="CX14" s="633"/>
      <c r="CY14" s="633"/>
      <c r="CZ14" s="633"/>
      <c r="DA14" s="633"/>
      <c r="DB14" s="633"/>
      <c r="DC14" s="633"/>
      <c r="DD14" s="633"/>
      <c r="DF14" s="36" t="s">
        <v>124</v>
      </c>
      <c r="DH14" s="36" t="s">
        <v>121</v>
      </c>
      <c r="DM14" s="40"/>
      <c r="DN14" s="38" t="s">
        <v>222</v>
      </c>
      <c r="DO14" s="39" t="s">
        <v>223</v>
      </c>
    </row>
    <row r="15" spans="1:119" ht="5.25" customHeight="1" x14ac:dyDescent="0.45">
      <c r="A15" s="631"/>
      <c r="B15" s="631"/>
      <c r="C15" s="631"/>
      <c r="D15" s="631"/>
      <c r="E15" s="631"/>
      <c r="F15" s="723"/>
      <c r="G15" s="723"/>
      <c r="H15" s="723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5"/>
      <c r="AL15" s="725"/>
      <c r="AM15" s="725"/>
      <c r="AN15" s="725"/>
      <c r="AO15" s="725"/>
      <c r="AP15" s="725"/>
      <c r="AQ15" s="725"/>
      <c r="AR15" s="725"/>
      <c r="AS15" s="631"/>
      <c r="AT15" s="631"/>
      <c r="AU15" s="631"/>
      <c r="AV15" s="631"/>
      <c r="AW15" s="631"/>
      <c r="AX15" s="631"/>
      <c r="AY15" s="631"/>
      <c r="AZ15" s="631"/>
      <c r="BA15" s="631"/>
      <c r="BB15" s="631"/>
      <c r="BC15" s="631"/>
      <c r="BD15" s="631"/>
      <c r="BE15" s="631"/>
      <c r="BF15" s="631"/>
      <c r="BG15" s="708" t="s">
        <v>123</v>
      </c>
      <c r="BH15" s="709"/>
      <c r="BI15" s="710"/>
      <c r="BJ15" s="717"/>
      <c r="BK15" s="717"/>
      <c r="BL15" s="717"/>
      <c r="BM15" s="717"/>
      <c r="BN15" s="717"/>
      <c r="BO15" s="717"/>
      <c r="BP15" s="717"/>
      <c r="BQ15" s="717"/>
      <c r="BR15" s="717"/>
      <c r="BS15" s="717"/>
      <c r="BT15" s="717"/>
      <c r="BU15" s="717"/>
      <c r="BV15" s="717"/>
      <c r="BW15" s="717"/>
      <c r="BX15" s="717"/>
      <c r="BY15" s="717"/>
      <c r="BZ15" s="717"/>
      <c r="CA15" s="717"/>
      <c r="CB15" s="717"/>
      <c r="CC15" s="717"/>
      <c r="CD15" s="717"/>
      <c r="CE15" s="717"/>
      <c r="CF15" s="717"/>
      <c r="CG15" s="717"/>
      <c r="CH15" s="717"/>
      <c r="CI15" s="717"/>
      <c r="CJ15" s="717"/>
      <c r="CK15" s="717"/>
      <c r="CL15" s="717"/>
      <c r="CM15" s="717"/>
      <c r="CN15" s="717"/>
      <c r="CO15" s="717"/>
      <c r="CP15" s="717"/>
      <c r="CQ15" s="717"/>
      <c r="CR15" s="717"/>
      <c r="CS15" s="717"/>
      <c r="CT15" s="717"/>
      <c r="CU15" s="717"/>
      <c r="CV15" s="717"/>
      <c r="CW15" s="717"/>
      <c r="CX15" s="717"/>
      <c r="CY15" s="717"/>
      <c r="CZ15" s="717"/>
      <c r="DA15" s="717"/>
      <c r="DB15" s="717"/>
      <c r="DC15" s="717"/>
      <c r="DD15" s="718"/>
      <c r="DF15" s="36" t="s">
        <v>122</v>
      </c>
      <c r="DH15" s="36" t="s">
        <v>118</v>
      </c>
      <c r="DM15" s="40"/>
      <c r="DN15" s="38" t="s">
        <v>224</v>
      </c>
      <c r="DO15" s="39" t="s">
        <v>225</v>
      </c>
    </row>
    <row r="16" spans="1:119" ht="2.25" customHeight="1" x14ac:dyDescent="0.45">
      <c r="A16" s="631"/>
      <c r="B16" s="631"/>
      <c r="C16" s="631"/>
      <c r="D16" s="631"/>
      <c r="E16" s="631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5"/>
      <c r="AL16" s="725"/>
      <c r="AM16" s="725"/>
      <c r="AN16" s="725"/>
      <c r="AO16" s="725"/>
      <c r="AP16" s="725"/>
      <c r="AQ16" s="725"/>
      <c r="AR16" s="725"/>
      <c r="AS16" s="631"/>
      <c r="AT16" s="631"/>
      <c r="AU16" s="631"/>
      <c r="AV16" s="631"/>
      <c r="AW16" s="631"/>
      <c r="AX16" s="631"/>
      <c r="AY16" s="631"/>
      <c r="AZ16" s="631"/>
      <c r="BA16" s="631"/>
      <c r="BB16" s="631"/>
      <c r="BC16" s="631"/>
      <c r="BD16" s="631"/>
      <c r="BE16" s="631"/>
      <c r="BF16" s="631"/>
      <c r="BG16" s="711"/>
      <c r="BH16" s="712"/>
      <c r="BI16" s="713"/>
      <c r="BJ16" s="699"/>
      <c r="BK16" s="719" t="s">
        <v>120</v>
      </c>
      <c r="BL16" s="635"/>
      <c r="BM16" s="635"/>
      <c r="BN16" s="720"/>
      <c r="BO16" s="720"/>
      <c r="BP16" s="720"/>
      <c r="BQ16" s="720"/>
      <c r="BR16" s="720"/>
      <c r="BS16" s="720"/>
      <c r="BT16" s="720"/>
      <c r="BU16" s="720"/>
      <c r="BV16" s="720"/>
      <c r="BW16" s="720"/>
      <c r="BX16" s="720"/>
      <c r="BY16" s="720"/>
      <c r="BZ16" s="720"/>
      <c r="CA16" s="720"/>
      <c r="CB16" s="720"/>
      <c r="CC16" s="720"/>
      <c r="CD16" s="720"/>
      <c r="CE16" s="720"/>
      <c r="CF16" s="720"/>
      <c r="CG16" s="720"/>
      <c r="CH16" s="720"/>
      <c r="CI16" s="719"/>
      <c r="CJ16" s="635"/>
      <c r="CK16" s="635"/>
      <c r="CL16" s="635"/>
      <c r="CM16" s="635"/>
      <c r="CN16" s="635"/>
      <c r="CO16" s="635"/>
      <c r="CP16" s="635"/>
      <c r="CQ16" s="635"/>
      <c r="CR16" s="635"/>
      <c r="CS16" s="635"/>
      <c r="CT16" s="635"/>
      <c r="CU16" s="635"/>
      <c r="CV16" s="635"/>
      <c r="CW16" s="635"/>
      <c r="CX16" s="635"/>
      <c r="CY16" s="635"/>
      <c r="CZ16" s="635"/>
      <c r="DA16" s="635"/>
      <c r="DB16" s="635"/>
      <c r="DC16" s="635"/>
      <c r="DD16" s="700"/>
      <c r="DF16" s="36" t="s">
        <v>119</v>
      </c>
      <c r="DH16" s="36" t="s">
        <v>116</v>
      </c>
      <c r="DM16" s="40"/>
      <c r="DN16" s="38" t="s">
        <v>226</v>
      </c>
      <c r="DO16" s="39" t="s">
        <v>34</v>
      </c>
    </row>
    <row r="17" spans="1:119" ht="7.5" customHeight="1" x14ac:dyDescent="0.45">
      <c r="A17" s="631"/>
      <c r="B17" s="631"/>
      <c r="C17" s="631"/>
      <c r="D17" s="631"/>
      <c r="E17" s="631"/>
      <c r="F17" s="631"/>
      <c r="G17" s="631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31"/>
      <c r="X17" s="631"/>
      <c r="Y17" s="631"/>
      <c r="Z17" s="631"/>
      <c r="AA17" s="631"/>
      <c r="AB17" s="631"/>
      <c r="AC17" s="631"/>
      <c r="AD17" s="631"/>
      <c r="AE17" s="631"/>
      <c r="AF17" s="631"/>
      <c r="AG17" s="631"/>
      <c r="AH17" s="631"/>
      <c r="AI17" s="631"/>
      <c r="AJ17" s="631"/>
      <c r="AK17" s="631"/>
      <c r="AL17" s="631"/>
      <c r="AM17" s="631"/>
      <c r="AN17" s="631"/>
      <c r="AO17" s="631"/>
      <c r="AP17" s="631"/>
      <c r="AQ17" s="631"/>
      <c r="AR17" s="631"/>
      <c r="AS17" s="631"/>
      <c r="AT17" s="631"/>
      <c r="AU17" s="631"/>
      <c r="AV17" s="631"/>
      <c r="AW17" s="631"/>
      <c r="AX17" s="631"/>
      <c r="AY17" s="631"/>
      <c r="AZ17" s="631"/>
      <c r="BA17" s="631"/>
      <c r="BB17" s="631"/>
      <c r="BC17" s="631"/>
      <c r="BD17" s="631"/>
      <c r="BE17" s="631"/>
      <c r="BF17" s="660"/>
      <c r="BG17" s="711"/>
      <c r="BH17" s="712"/>
      <c r="BI17" s="713"/>
      <c r="BJ17" s="699"/>
      <c r="BK17" s="635"/>
      <c r="BL17" s="635"/>
      <c r="BM17" s="635"/>
      <c r="BN17" s="720"/>
      <c r="BO17" s="720"/>
      <c r="BP17" s="720"/>
      <c r="BQ17" s="720"/>
      <c r="BR17" s="720"/>
      <c r="BS17" s="720"/>
      <c r="BT17" s="720"/>
      <c r="BU17" s="720"/>
      <c r="BV17" s="720"/>
      <c r="BW17" s="720"/>
      <c r="BX17" s="720"/>
      <c r="BY17" s="720"/>
      <c r="BZ17" s="720"/>
      <c r="CA17" s="720"/>
      <c r="CB17" s="720"/>
      <c r="CC17" s="720"/>
      <c r="CD17" s="720"/>
      <c r="CE17" s="720"/>
      <c r="CF17" s="720"/>
      <c r="CG17" s="720"/>
      <c r="CH17" s="720"/>
      <c r="CI17" s="635"/>
      <c r="CJ17" s="635"/>
      <c r="CK17" s="635"/>
      <c r="CL17" s="635"/>
      <c r="CM17" s="635"/>
      <c r="CN17" s="635"/>
      <c r="CO17" s="635"/>
      <c r="CP17" s="635"/>
      <c r="CQ17" s="635"/>
      <c r="CR17" s="635"/>
      <c r="CS17" s="635"/>
      <c r="CT17" s="635"/>
      <c r="CU17" s="635"/>
      <c r="CV17" s="635"/>
      <c r="CW17" s="635"/>
      <c r="CX17" s="635"/>
      <c r="CY17" s="635"/>
      <c r="CZ17" s="635"/>
      <c r="DA17" s="635"/>
      <c r="DB17" s="635"/>
      <c r="DC17" s="635"/>
      <c r="DD17" s="700"/>
      <c r="DF17" s="36" t="s">
        <v>117</v>
      </c>
      <c r="DH17" s="36" t="s">
        <v>112</v>
      </c>
      <c r="DM17" s="40"/>
      <c r="DN17" s="38" t="s">
        <v>227</v>
      </c>
      <c r="DO17" s="39" t="s">
        <v>228</v>
      </c>
    </row>
    <row r="18" spans="1:119" ht="6.75" customHeight="1" x14ac:dyDescent="0.45">
      <c r="A18" s="631"/>
      <c r="B18" s="697" t="s">
        <v>115</v>
      </c>
      <c r="C18" s="697"/>
      <c r="D18" s="697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  <c r="R18" s="697"/>
      <c r="S18" s="697"/>
      <c r="T18" s="697"/>
      <c r="U18" s="697"/>
      <c r="V18" s="697"/>
      <c r="W18" s="697"/>
      <c r="X18" s="697"/>
      <c r="Y18" s="697"/>
      <c r="Z18" s="697"/>
      <c r="AA18" s="697"/>
      <c r="AB18" s="697"/>
      <c r="AC18" s="697"/>
      <c r="AD18" s="697"/>
      <c r="AE18" s="697"/>
      <c r="AF18" s="697"/>
      <c r="AG18" s="697"/>
      <c r="AH18" s="697"/>
      <c r="AI18" s="697"/>
      <c r="AJ18" s="698"/>
      <c r="AK18" s="631"/>
      <c r="AL18" s="631"/>
      <c r="AM18" s="631"/>
      <c r="AN18" s="631"/>
      <c r="AO18" s="631"/>
      <c r="AP18" s="631"/>
      <c r="AQ18" s="631"/>
      <c r="AR18" s="631"/>
      <c r="AS18" s="631"/>
      <c r="AT18" s="631"/>
      <c r="AU18" s="631"/>
      <c r="AV18" s="631"/>
      <c r="AW18" s="631"/>
      <c r="AX18" s="631"/>
      <c r="AY18" s="631"/>
      <c r="AZ18" s="631"/>
      <c r="BA18" s="631"/>
      <c r="BB18" s="631"/>
      <c r="BC18" s="631"/>
      <c r="BD18" s="631"/>
      <c r="BE18" s="631"/>
      <c r="BF18" s="660"/>
      <c r="BG18" s="711"/>
      <c r="BH18" s="712"/>
      <c r="BI18" s="713"/>
      <c r="BJ18" s="699"/>
      <c r="BK18" s="635"/>
      <c r="BL18" s="635"/>
      <c r="BM18" s="635"/>
      <c r="BN18" s="721"/>
      <c r="BO18" s="721"/>
      <c r="BP18" s="721"/>
      <c r="BQ18" s="721"/>
      <c r="BR18" s="721"/>
      <c r="BS18" s="721"/>
      <c r="BT18" s="721"/>
      <c r="BU18" s="721"/>
      <c r="BV18" s="721"/>
      <c r="BW18" s="721"/>
      <c r="BX18" s="721"/>
      <c r="BY18" s="721"/>
      <c r="BZ18" s="721"/>
      <c r="CA18" s="721"/>
      <c r="CB18" s="721"/>
      <c r="CC18" s="721"/>
      <c r="CD18" s="721"/>
      <c r="CE18" s="721"/>
      <c r="CF18" s="721"/>
      <c r="CG18" s="721"/>
      <c r="CH18" s="721"/>
      <c r="CI18" s="635"/>
      <c r="CJ18" s="635"/>
      <c r="CK18" s="635"/>
      <c r="CL18" s="635"/>
      <c r="CM18" s="635"/>
      <c r="CN18" s="635"/>
      <c r="CO18" s="635"/>
      <c r="CP18" s="635"/>
      <c r="CQ18" s="635"/>
      <c r="CR18" s="635"/>
      <c r="CS18" s="635"/>
      <c r="CT18" s="635"/>
      <c r="CU18" s="635"/>
      <c r="CV18" s="635"/>
      <c r="CW18" s="635"/>
      <c r="CX18" s="635"/>
      <c r="CY18" s="635"/>
      <c r="CZ18" s="635"/>
      <c r="DA18" s="635"/>
      <c r="DB18" s="635"/>
      <c r="DC18" s="635"/>
      <c r="DD18" s="700"/>
      <c r="DF18" s="36" t="s">
        <v>114</v>
      </c>
      <c r="DH18" s="36" t="s">
        <v>106</v>
      </c>
      <c r="DM18" s="40"/>
      <c r="DN18" s="38" t="s">
        <v>229</v>
      </c>
      <c r="DO18" s="39" t="s">
        <v>230</v>
      </c>
    </row>
    <row r="19" spans="1:119" ht="2.25" customHeight="1" x14ac:dyDescent="0.45">
      <c r="A19" s="631"/>
      <c r="B19" s="697"/>
      <c r="C19" s="697"/>
      <c r="D19" s="697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7"/>
      <c r="Y19" s="697"/>
      <c r="Z19" s="697"/>
      <c r="AA19" s="697"/>
      <c r="AB19" s="697"/>
      <c r="AC19" s="697"/>
      <c r="AD19" s="697"/>
      <c r="AE19" s="697"/>
      <c r="AF19" s="697"/>
      <c r="AG19" s="697"/>
      <c r="AH19" s="697"/>
      <c r="AI19" s="697"/>
      <c r="AJ19" s="631"/>
      <c r="AK19" s="631"/>
      <c r="AL19" s="631"/>
      <c r="AM19" s="631"/>
      <c r="AN19" s="631"/>
      <c r="AO19" s="631"/>
      <c r="AP19" s="631"/>
      <c r="AQ19" s="631"/>
      <c r="AR19" s="631"/>
      <c r="AS19" s="631"/>
      <c r="AT19" s="631"/>
      <c r="AU19" s="631"/>
      <c r="AV19" s="631"/>
      <c r="AW19" s="631"/>
      <c r="AX19" s="631"/>
      <c r="AY19" s="631"/>
      <c r="AZ19" s="631"/>
      <c r="BA19" s="631"/>
      <c r="BB19" s="631"/>
      <c r="BC19" s="631"/>
      <c r="BD19" s="631"/>
      <c r="BE19" s="631"/>
      <c r="BF19" s="660"/>
      <c r="BG19" s="711"/>
      <c r="BH19" s="712"/>
      <c r="BI19" s="713"/>
      <c r="BJ19" s="699"/>
      <c r="BK19" s="635"/>
      <c r="BL19" s="635"/>
      <c r="BM19" s="635"/>
      <c r="BN19" s="721"/>
      <c r="BO19" s="721"/>
      <c r="BP19" s="721"/>
      <c r="BQ19" s="721"/>
      <c r="BR19" s="721"/>
      <c r="BS19" s="721"/>
      <c r="BT19" s="721"/>
      <c r="BU19" s="721"/>
      <c r="BV19" s="721"/>
      <c r="BW19" s="721"/>
      <c r="BX19" s="721"/>
      <c r="BY19" s="721"/>
      <c r="BZ19" s="721"/>
      <c r="CA19" s="721"/>
      <c r="CB19" s="721"/>
      <c r="CC19" s="721"/>
      <c r="CD19" s="721"/>
      <c r="CE19" s="721"/>
      <c r="CF19" s="721"/>
      <c r="CG19" s="721"/>
      <c r="CH19" s="721"/>
      <c r="CI19" s="635"/>
      <c r="CJ19" s="635"/>
      <c r="CK19" s="635"/>
      <c r="CL19" s="635"/>
      <c r="CM19" s="635"/>
      <c r="CN19" s="635"/>
      <c r="CO19" s="635"/>
      <c r="CP19" s="635"/>
      <c r="CQ19" s="635"/>
      <c r="CR19" s="635"/>
      <c r="CS19" s="635"/>
      <c r="CT19" s="635"/>
      <c r="CU19" s="635"/>
      <c r="CV19" s="635"/>
      <c r="CW19" s="635"/>
      <c r="CX19" s="635"/>
      <c r="CY19" s="635"/>
      <c r="CZ19" s="635"/>
      <c r="DA19" s="635"/>
      <c r="DB19" s="635"/>
      <c r="DC19" s="635"/>
      <c r="DD19" s="700"/>
      <c r="DF19" s="36" t="s">
        <v>113</v>
      </c>
      <c r="DH19" s="36" t="s">
        <v>99</v>
      </c>
      <c r="DM19" s="40"/>
      <c r="DN19" s="38" t="s">
        <v>231</v>
      </c>
      <c r="DO19" s="39" t="s">
        <v>232</v>
      </c>
    </row>
    <row r="20" spans="1:119" ht="4.5" customHeight="1" x14ac:dyDescent="0.45">
      <c r="A20" s="631"/>
      <c r="B20" s="697"/>
      <c r="C20" s="697"/>
      <c r="D20" s="697"/>
      <c r="E20" s="697"/>
      <c r="F20" s="697"/>
      <c r="G20" s="697"/>
      <c r="H20" s="697"/>
      <c r="I20" s="697"/>
      <c r="J20" s="697"/>
      <c r="K20" s="697"/>
      <c r="L20" s="697"/>
      <c r="M20" s="697"/>
      <c r="N20" s="697"/>
      <c r="O20" s="697"/>
      <c r="P20" s="697"/>
      <c r="Q20" s="697"/>
      <c r="R20" s="697"/>
      <c r="S20" s="697"/>
      <c r="T20" s="697"/>
      <c r="U20" s="697"/>
      <c r="V20" s="697"/>
      <c r="W20" s="697"/>
      <c r="X20" s="697"/>
      <c r="Y20" s="697"/>
      <c r="Z20" s="697"/>
      <c r="AA20" s="697"/>
      <c r="AB20" s="697"/>
      <c r="AC20" s="697"/>
      <c r="AD20" s="697"/>
      <c r="AE20" s="697"/>
      <c r="AF20" s="697"/>
      <c r="AG20" s="697"/>
      <c r="AH20" s="697"/>
      <c r="AI20" s="697"/>
      <c r="AJ20" s="631"/>
      <c r="AK20" s="631"/>
      <c r="AL20" s="631"/>
      <c r="AM20" s="631"/>
      <c r="AN20" s="631"/>
      <c r="AO20" s="631"/>
      <c r="AP20" s="631"/>
      <c r="AQ20" s="631"/>
      <c r="AR20" s="631"/>
      <c r="AS20" s="631"/>
      <c r="AT20" s="631"/>
      <c r="AU20" s="631"/>
      <c r="AV20" s="631"/>
      <c r="AW20" s="631"/>
      <c r="AX20" s="631"/>
      <c r="AY20" s="631"/>
      <c r="AZ20" s="631"/>
      <c r="BA20" s="631"/>
      <c r="BB20" s="631"/>
      <c r="BC20" s="631"/>
      <c r="BD20" s="631"/>
      <c r="BE20" s="631"/>
      <c r="BF20" s="660"/>
      <c r="BG20" s="711"/>
      <c r="BH20" s="712"/>
      <c r="BI20" s="713"/>
      <c r="BJ20" s="699"/>
      <c r="BK20" s="635"/>
      <c r="BL20" s="635"/>
      <c r="BM20" s="635"/>
      <c r="BN20" s="635"/>
      <c r="BO20" s="635"/>
      <c r="BP20" s="635"/>
      <c r="BQ20" s="635"/>
      <c r="BR20" s="635"/>
      <c r="BS20" s="635"/>
      <c r="BT20" s="635"/>
      <c r="BU20" s="635"/>
      <c r="BV20" s="635"/>
      <c r="BW20" s="635"/>
      <c r="BX20" s="635"/>
      <c r="BY20" s="635"/>
      <c r="BZ20" s="635"/>
      <c r="CA20" s="635"/>
      <c r="CB20" s="635"/>
      <c r="CC20" s="635"/>
      <c r="CD20" s="635"/>
      <c r="CE20" s="635"/>
      <c r="CF20" s="635"/>
      <c r="CG20" s="635"/>
      <c r="CH20" s="635"/>
      <c r="CI20" s="635"/>
      <c r="CJ20" s="635"/>
      <c r="CK20" s="635"/>
      <c r="CL20" s="635"/>
      <c r="CM20" s="635"/>
      <c r="CN20" s="635"/>
      <c r="CO20" s="635"/>
      <c r="CP20" s="635"/>
      <c r="CQ20" s="635"/>
      <c r="CR20" s="635"/>
      <c r="CS20" s="635"/>
      <c r="CT20" s="635"/>
      <c r="CU20" s="635"/>
      <c r="CV20" s="635"/>
      <c r="CW20" s="635"/>
      <c r="CX20" s="635"/>
      <c r="CY20" s="635"/>
      <c r="CZ20" s="635"/>
      <c r="DA20" s="635"/>
      <c r="DB20" s="635"/>
      <c r="DC20" s="635"/>
      <c r="DD20" s="700"/>
      <c r="DF20" s="36" t="s">
        <v>111</v>
      </c>
      <c r="DH20" s="36" t="s">
        <v>95</v>
      </c>
      <c r="DM20" s="40"/>
      <c r="DN20" s="38" t="s">
        <v>233</v>
      </c>
      <c r="DO20" s="39" t="s">
        <v>234</v>
      </c>
    </row>
    <row r="21" spans="1:119" ht="4.5" customHeight="1" x14ac:dyDescent="0.45">
      <c r="A21" s="631"/>
      <c r="B21" s="631"/>
      <c r="C21" s="631"/>
      <c r="D21" s="631"/>
      <c r="E21" s="631"/>
      <c r="F21" s="631"/>
      <c r="G21" s="631"/>
      <c r="H21" s="631"/>
      <c r="I21" s="631"/>
      <c r="J21" s="631"/>
      <c r="K21" s="631"/>
      <c r="L21" s="631"/>
      <c r="M21" s="631"/>
      <c r="N21" s="631"/>
      <c r="O21" s="631"/>
      <c r="P21" s="631"/>
      <c r="Q21" s="631"/>
      <c r="R21" s="631"/>
      <c r="S21" s="631"/>
      <c r="T21" s="631"/>
      <c r="U21" s="631"/>
      <c r="V21" s="631"/>
      <c r="W21" s="631"/>
      <c r="X21" s="631"/>
      <c r="Y21" s="631"/>
      <c r="Z21" s="631"/>
      <c r="AA21" s="631"/>
      <c r="AB21" s="631"/>
      <c r="AC21" s="631"/>
      <c r="AD21" s="631"/>
      <c r="AE21" s="631"/>
      <c r="AF21" s="631"/>
      <c r="AG21" s="631"/>
      <c r="AH21" s="631"/>
      <c r="AI21" s="631"/>
      <c r="AJ21" s="631"/>
      <c r="AK21" s="631"/>
      <c r="AL21" s="631"/>
      <c r="AM21" s="631"/>
      <c r="AN21" s="631"/>
      <c r="AO21" s="631"/>
      <c r="AP21" s="631"/>
      <c r="AQ21" s="631"/>
      <c r="AR21" s="631"/>
      <c r="AS21" s="631"/>
      <c r="AT21" s="631"/>
      <c r="AU21" s="631"/>
      <c r="AV21" s="631"/>
      <c r="AW21" s="631"/>
      <c r="AX21" s="631"/>
      <c r="AY21" s="631"/>
      <c r="AZ21" s="631"/>
      <c r="BA21" s="631"/>
      <c r="BB21" s="631"/>
      <c r="BC21" s="631"/>
      <c r="BD21" s="631"/>
      <c r="BE21" s="631"/>
      <c r="BF21" s="660"/>
      <c r="BG21" s="711"/>
      <c r="BH21" s="712"/>
      <c r="BI21" s="713"/>
      <c r="BJ21" s="699"/>
      <c r="BK21" s="635"/>
      <c r="BL21" s="635"/>
      <c r="BM21" s="635"/>
      <c r="BN21" s="635"/>
      <c r="BO21" s="635"/>
      <c r="BP21" s="635"/>
      <c r="BQ21" s="635"/>
      <c r="BR21" s="635"/>
      <c r="BS21" s="635"/>
      <c r="BT21" s="635"/>
      <c r="BU21" s="635"/>
      <c r="BV21" s="635"/>
      <c r="BW21" s="635"/>
      <c r="BX21" s="635"/>
      <c r="BY21" s="635"/>
      <c r="BZ21" s="635"/>
      <c r="CA21" s="635"/>
      <c r="CB21" s="635"/>
      <c r="CC21" s="635"/>
      <c r="CD21" s="635"/>
      <c r="CE21" s="635"/>
      <c r="CF21" s="635"/>
      <c r="CG21" s="635"/>
      <c r="CH21" s="635"/>
      <c r="CI21" s="635"/>
      <c r="CJ21" s="635"/>
      <c r="CK21" s="635"/>
      <c r="CL21" s="635"/>
      <c r="CM21" s="635"/>
      <c r="CN21" s="635"/>
      <c r="CO21" s="635"/>
      <c r="CP21" s="635"/>
      <c r="CQ21" s="635"/>
      <c r="CR21" s="635"/>
      <c r="CS21" s="635"/>
      <c r="CT21" s="635"/>
      <c r="CU21" s="635"/>
      <c r="CV21" s="635"/>
      <c r="CW21" s="635"/>
      <c r="CX21" s="635"/>
      <c r="CY21" s="635"/>
      <c r="CZ21" s="635"/>
      <c r="DA21" s="635"/>
      <c r="DB21" s="635"/>
      <c r="DC21" s="635"/>
      <c r="DD21" s="700"/>
      <c r="DF21" s="36" t="s">
        <v>110</v>
      </c>
      <c r="DH21" s="36" t="s">
        <v>93</v>
      </c>
      <c r="DM21" s="40"/>
      <c r="DN21" s="38" t="s">
        <v>235</v>
      </c>
      <c r="DO21" s="39" t="s">
        <v>236</v>
      </c>
    </row>
    <row r="22" spans="1:119" ht="8.25" customHeight="1" x14ac:dyDescent="0.45">
      <c r="A22" s="631"/>
      <c r="B22" s="805"/>
      <c r="C22" s="806"/>
      <c r="D22" s="806"/>
      <c r="E22" s="806"/>
      <c r="F22" s="806"/>
      <c r="G22" s="806"/>
      <c r="H22" s="806"/>
      <c r="I22" s="806"/>
      <c r="J22" s="806"/>
      <c r="K22" s="806"/>
      <c r="L22" s="806"/>
      <c r="M22" s="806"/>
      <c r="N22" s="806"/>
      <c r="O22" s="806"/>
      <c r="P22" s="806"/>
      <c r="Q22" s="806"/>
      <c r="R22" s="806"/>
      <c r="S22" s="806"/>
      <c r="T22" s="806"/>
      <c r="U22" s="806"/>
      <c r="V22" s="806"/>
      <c r="W22" s="806"/>
      <c r="X22" s="807"/>
      <c r="Y22" s="746" t="s">
        <v>283</v>
      </c>
      <c r="Z22" s="747"/>
      <c r="AA22" s="747"/>
      <c r="AB22" s="747"/>
      <c r="AC22" s="747"/>
      <c r="AD22" s="747"/>
      <c r="AE22" s="747"/>
      <c r="AF22" s="747"/>
      <c r="AG22" s="747"/>
      <c r="AH22" s="747"/>
      <c r="AI22" s="747"/>
      <c r="AJ22" s="747"/>
      <c r="AK22" s="747"/>
      <c r="AL22" s="747"/>
      <c r="AM22" s="747"/>
      <c r="AN22" s="747"/>
      <c r="AO22" s="747"/>
      <c r="AP22" s="747"/>
      <c r="AQ22" s="748"/>
      <c r="AR22" s="755" t="s">
        <v>284</v>
      </c>
      <c r="AS22" s="755"/>
      <c r="AT22" s="755"/>
      <c r="AU22" s="755"/>
      <c r="AV22" s="755"/>
      <c r="AW22" s="755"/>
      <c r="AX22" s="755"/>
      <c r="AY22" s="755"/>
      <c r="AZ22" s="755"/>
      <c r="BA22" s="755"/>
      <c r="BB22" s="755"/>
      <c r="BC22" s="755"/>
      <c r="BD22" s="756"/>
      <c r="BE22" s="631"/>
      <c r="BF22" s="660"/>
      <c r="BG22" s="711"/>
      <c r="BH22" s="712"/>
      <c r="BI22" s="713"/>
      <c r="BJ22" s="631"/>
      <c r="BK22" s="719" t="s">
        <v>108</v>
      </c>
      <c r="BL22" s="719"/>
      <c r="BM22" s="719"/>
      <c r="BN22" s="719"/>
      <c r="BO22" s="719"/>
      <c r="BP22" s="719"/>
      <c r="BQ22" s="774"/>
      <c r="BR22" s="774"/>
      <c r="BS22" s="774"/>
      <c r="BT22" s="774"/>
      <c r="BU22" s="774"/>
      <c r="BV22" s="774"/>
      <c r="BW22" s="774"/>
      <c r="BX22" s="774"/>
      <c r="BY22" s="774"/>
      <c r="BZ22" s="774"/>
      <c r="CA22" s="774"/>
      <c r="CB22" s="774"/>
      <c r="CC22" s="774"/>
      <c r="CD22" s="774"/>
      <c r="CE22" s="774"/>
      <c r="CF22" s="774"/>
      <c r="CG22" s="774"/>
      <c r="CH22" s="774"/>
      <c r="CI22" s="774"/>
      <c r="CJ22" s="774"/>
      <c r="CK22" s="774"/>
      <c r="CL22" s="774"/>
      <c r="CM22" s="774"/>
      <c r="CN22" s="774"/>
      <c r="CO22" s="774"/>
      <c r="CP22" s="774"/>
      <c r="CQ22" s="774"/>
      <c r="CR22" s="774"/>
      <c r="CS22" s="774"/>
      <c r="CT22" s="774"/>
      <c r="CU22" s="774"/>
      <c r="CV22" s="774"/>
      <c r="CW22" s="774"/>
      <c r="CX22" s="774"/>
      <c r="CY22" s="774"/>
      <c r="CZ22" s="774"/>
      <c r="DA22" s="774"/>
      <c r="DB22" s="774"/>
      <c r="DC22" s="774"/>
      <c r="DD22" s="775"/>
      <c r="DF22" s="36" t="s">
        <v>107</v>
      </c>
      <c r="DH22" s="36" t="s">
        <v>91</v>
      </c>
      <c r="DM22" s="40"/>
      <c r="DN22" s="38" t="s">
        <v>237</v>
      </c>
      <c r="DO22" s="39" t="s">
        <v>238</v>
      </c>
    </row>
    <row r="23" spans="1:119" ht="8.25" customHeight="1" x14ac:dyDescent="0.45">
      <c r="A23" s="631"/>
      <c r="B23" s="808"/>
      <c r="C23" s="809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10"/>
      <c r="Y23" s="749"/>
      <c r="Z23" s="750"/>
      <c r="AA23" s="750"/>
      <c r="AB23" s="750"/>
      <c r="AC23" s="750"/>
      <c r="AD23" s="750"/>
      <c r="AE23" s="750"/>
      <c r="AF23" s="750"/>
      <c r="AG23" s="750"/>
      <c r="AH23" s="750"/>
      <c r="AI23" s="750"/>
      <c r="AJ23" s="750"/>
      <c r="AK23" s="750"/>
      <c r="AL23" s="750"/>
      <c r="AM23" s="750"/>
      <c r="AN23" s="750"/>
      <c r="AO23" s="750"/>
      <c r="AP23" s="750"/>
      <c r="AQ23" s="751"/>
      <c r="AR23" s="757"/>
      <c r="AS23" s="757"/>
      <c r="AT23" s="757"/>
      <c r="AU23" s="757"/>
      <c r="AV23" s="757"/>
      <c r="AW23" s="757"/>
      <c r="AX23" s="757"/>
      <c r="AY23" s="757"/>
      <c r="AZ23" s="757"/>
      <c r="BA23" s="757"/>
      <c r="BB23" s="757"/>
      <c r="BC23" s="757"/>
      <c r="BD23" s="758"/>
      <c r="BE23" s="660"/>
      <c r="BF23" s="660"/>
      <c r="BG23" s="711"/>
      <c r="BH23" s="712"/>
      <c r="BI23" s="713"/>
      <c r="BJ23" s="631"/>
      <c r="BK23" s="719"/>
      <c r="BL23" s="719"/>
      <c r="BM23" s="719"/>
      <c r="BN23" s="719"/>
      <c r="BO23" s="719"/>
      <c r="BP23" s="719"/>
      <c r="BQ23" s="774"/>
      <c r="BR23" s="774"/>
      <c r="BS23" s="774"/>
      <c r="BT23" s="774"/>
      <c r="BU23" s="774"/>
      <c r="BV23" s="774"/>
      <c r="BW23" s="774"/>
      <c r="BX23" s="774"/>
      <c r="BY23" s="774"/>
      <c r="BZ23" s="774"/>
      <c r="CA23" s="774"/>
      <c r="CB23" s="774"/>
      <c r="CC23" s="774"/>
      <c r="CD23" s="774"/>
      <c r="CE23" s="774"/>
      <c r="CF23" s="774"/>
      <c r="CG23" s="774"/>
      <c r="CH23" s="774"/>
      <c r="CI23" s="774"/>
      <c r="CJ23" s="774"/>
      <c r="CK23" s="774"/>
      <c r="CL23" s="774"/>
      <c r="CM23" s="774"/>
      <c r="CN23" s="774"/>
      <c r="CO23" s="774"/>
      <c r="CP23" s="774"/>
      <c r="CQ23" s="774"/>
      <c r="CR23" s="774"/>
      <c r="CS23" s="774"/>
      <c r="CT23" s="774"/>
      <c r="CU23" s="774"/>
      <c r="CV23" s="774"/>
      <c r="CW23" s="774"/>
      <c r="CX23" s="774"/>
      <c r="CY23" s="774"/>
      <c r="CZ23" s="774"/>
      <c r="DA23" s="774"/>
      <c r="DB23" s="774"/>
      <c r="DC23" s="774"/>
      <c r="DD23" s="775"/>
      <c r="DF23" s="36" t="s">
        <v>105</v>
      </c>
      <c r="DH23" s="36" t="s">
        <v>89</v>
      </c>
      <c r="DM23" s="40"/>
      <c r="DN23" s="38" t="s">
        <v>239</v>
      </c>
      <c r="DO23" s="39" t="s">
        <v>240</v>
      </c>
    </row>
    <row r="24" spans="1:119" ht="8.25" customHeight="1" x14ac:dyDescent="0.45">
      <c r="A24" s="631"/>
      <c r="B24" s="811"/>
      <c r="C24" s="812"/>
      <c r="D24" s="812"/>
      <c r="E24" s="812"/>
      <c r="F24" s="812"/>
      <c r="G24" s="812"/>
      <c r="H24" s="812"/>
      <c r="I24" s="812"/>
      <c r="J24" s="812"/>
      <c r="K24" s="812"/>
      <c r="L24" s="812"/>
      <c r="M24" s="812"/>
      <c r="N24" s="812"/>
      <c r="O24" s="812"/>
      <c r="P24" s="812"/>
      <c r="Q24" s="812"/>
      <c r="R24" s="812"/>
      <c r="S24" s="812"/>
      <c r="T24" s="812"/>
      <c r="U24" s="812"/>
      <c r="V24" s="812"/>
      <c r="W24" s="812"/>
      <c r="X24" s="813"/>
      <c r="Y24" s="752"/>
      <c r="Z24" s="753"/>
      <c r="AA24" s="753"/>
      <c r="AB24" s="753"/>
      <c r="AC24" s="753"/>
      <c r="AD24" s="753"/>
      <c r="AE24" s="753"/>
      <c r="AF24" s="753"/>
      <c r="AG24" s="753"/>
      <c r="AH24" s="753"/>
      <c r="AI24" s="753"/>
      <c r="AJ24" s="753"/>
      <c r="AK24" s="753"/>
      <c r="AL24" s="753"/>
      <c r="AM24" s="753"/>
      <c r="AN24" s="753"/>
      <c r="AO24" s="753"/>
      <c r="AP24" s="753"/>
      <c r="AQ24" s="754"/>
      <c r="AR24" s="759"/>
      <c r="AS24" s="759"/>
      <c r="AT24" s="759"/>
      <c r="AU24" s="759"/>
      <c r="AV24" s="759"/>
      <c r="AW24" s="759"/>
      <c r="AX24" s="759"/>
      <c r="AY24" s="759"/>
      <c r="AZ24" s="759"/>
      <c r="BA24" s="759"/>
      <c r="BB24" s="759"/>
      <c r="BC24" s="759"/>
      <c r="BD24" s="760"/>
      <c r="BE24" s="660"/>
      <c r="BF24" s="660"/>
      <c r="BG24" s="711"/>
      <c r="BH24" s="712"/>
      <c r="BI24" s="713"/>
      <c r="BJ24" s="631"/>
      <c r="BK24" s="719"/>
      <c r="BL24" s="719"/>
      <c r="BM24" s="719"/>
      <c r="BN24" s="719"/>
      <c r="BO24" s="719"/>
      <c r="BP24" s="719"/>
      <c r="BQ24" s="774"/>
      <c r="BR24" s="774"/>
      <c r="BS24" s="774"/>
      <c r="BT24" s="774"/>
      <c r="BU24" s="774"/>
      <c r="BV24" s="774"/>
      <c r="BW24" s="774"/>
      <c r="BX24" s="774"/>
      <c r="BY24" s="774"/>
      <c r="BZ24" s="774"/>
      <c r="CA24" s="774"/>
      <c r="CB24" s="774"/>
      <c r="CC24" s="774"/>
      <c r="CD24" s="774"/>
      <c r="CE24" s="774"/>
      <c r="CF24" s="774"/>
      <c r="CG24" s="774"/>
      <c r="CH24" s="774"/>
      <c r="CI24" s="774"/>
      <c r="CJ24" s="774"/>
      <c r="CK24" s="774"/>
      <c r="CL24" s="774"/>
      <c r="CM24" s="774"/>
      <c r="CN24" s="774"/>
      <c r="CO24" s="774"/>
      <c r="CP24" s="774"/>
      <c r="CQ24" s="774"/>
      <c r="CR24" s="774"/>
      <c r="CS24" s="774"/>
      <c r="CT24" s="774"/>
      <c r="CU24" s="774"/>
      <c r="CV24" s="774"/>
      <c r="CW24" s="774"/>
      <c r="CX24" s="774"/>
      <c r="CY24" s="774"/>
      <c r="CZ24" s="774"/>
      <c r="DA24" s="774"/>
      <c r="DB24" s="774"/>
      <c r="DC24" s="774"/>
      <c r="DD24" s="775"/>
      <c r="DF24" s="36" t="s">
        <v>104</v>
      </c>
      <c r="DH24" s="36" t="s">
        <v>87</v>
      </c>
      <c r="DM24" s="40"/>
      <c r="DN24" s="38" t="s">
        <v>241</v>
      </c>
      <c r="DO24" s="39" t="s">
        <v>242</v>
      </c>
    </row>
    <row r="25" spans="1:119" ht="8.25" customHeight="1" x14ac:dyDescent="0.45">
      <c r="A25" s="631"/>
      <c r="B25" s="762" t="s">
        <v>169</v>
      </c>
      <c r="C25" s="763"/>
      <c r="D25" s="763"/>
      <c r="E25" s="763"/>
      <c r="F25" s="763"/>
      <c r="G25" s="763"/>
      <c r="H25" s="763"/>
      <c r="I25" s="763"/>
      <c r="J25" s="763"/>
      <c r="K25" s="763"/>
      <c r="L25" s="763"/>
      <c r="M25" s="763"/>
      <c r="N25" s="763"/>
      <c r="O25" s="763"/>
      <c r="P25" s="763"/>
      <c r="Q25" s="763"/>
      <c r="R25" s="763"/>
      <c r="S25" s="763"/>
      <c r="T25" s="763"/>
      <c r="U25" s="763"/>
      <c r="V25" s="763"/>
      <c r="W25" s="763"/>
      <c r="X25" s="763"/>
      <c r="Y25" s="766">
        <f>SUM(IF(CH40="10％",BR40,0),IF(CH41="10％",BR41,0),IF(CH42="10％",BR42,0),IF(CH43="10％",BR43,0),IF(CH44="10％",BR44,0),IF(CH45="10％",BR45,0),IF(CH46="10％",BR46,0),IF(CH47="10％",BR47,0),IF(CH48="10％",BR48,0),IF(CH49="10％",BR49,0),IF(CH50="10％",BR50,0),IF(CH51="10％",BR51,0))*1.1</f>
        <v>1100</v>
      </c>
      <c r="Z25" s="766"/>
      <c r="AA25" s="766"/>
      <c r="AB25" s="766"/>
      <c r="AC25" s="766"/>
      <c r="AD25" s="766"/>
      <c r="AE25" s="766"/>
      <c r="AF25" s="766"/>
      <c r="AG25" s="766"/>
      <c r="AH25" s="766"/>
      <c r="AI25" s="766"/>
      <c r="AJ25" s="766"/>
      <c r="AK25" s="766"/>
      <c r="AL25" s="766"/>
      <c r="AM25" s="766"/>
      <c r="AN25" s="766"/>
      <c r="AO25" s="766"/>
      <c r="AP25" s="766"/>
      <c r="AQ25" s="766"/>
      <c r="AR25" s="767">
        <f>Y25-Y25/1.1</f>
        <v>100.00000000000011</v>
      </c>
      <c r="AS25" s="767"/>
      <c r="AT25" s="767"/>
      <c r="AU25" s="767"/>
      <c r="AV25" s="767"/>
      <c r="AW25" s="767"/>
      <c r="AX25" s="767"/>
      <c r="AY25" s="767"/>
      <c r="AZ25" s="767"/>
      <c r="BA25" s="767"/>
      <c r="BB25" s="767"/>
      <c r="BC25" s="767"/>
      <c r="BD25" s="768"/>
      <c r="BE25" s="660"/>
      <c r="BF25" s="660"/>
      <c r="BG25" s="711"/>
      <c r="BH25" s="712"/>
      <c r="BI25" s="713"/>
      <c r="BJ25" s="631"/>
      <c r="BK25" s="719"/>
      <c r="BL25" s="719"/>
      <c r="BM25" s="719"/>
      <c r="BN25" s="719"/>
      <c r="BO25" s="719"/>
      <c r="BP25" s="719"/>
      <c r="BQ25" s="774"/>
      <c r="BR25" s="774"/>
      <c r="BS25" s="774"/>
      <c r="BT25" s="774"/>
      <c r="BU25" s="774"/>
      <c r="BV25" s="774"/>
      <c r="BW25" s="774"/>
      <c r="BX25" s="774"/>
      <c r="BY25" s="774"/>
      <c r="BZ25" s="774"/>
      <c r="CA25" s="774"/>
      <c r="CB25" s="774"/>
      <c r="CC25" s="774"/>
      <c r="CD25" s="774"/>
      <c r="CE25" s="774"/>
      <c r="CF25" s="774"/>
      <c r="CG25" s="774"/>
      <c r="CH25" s="774"/>
      <c r="CI25" s="774"/>
      <c r="CJ25" s="774"/>
      <c r="CK25" s="774"/>
      <c r="CL25" s="774"/>
      <c r="CM25" s="774"/>
      <c r="CN25" s="774"/>
      <c r="CO25" s="774"/>
      <c r="CP25" s="774"/>
      <c r="CQ25" s="774"/>
      <c r="CR25" s="774"/>
      <c r="CS25" s="774"/>
      <c r="CT25" s="774"/>
      <c r="CU25" s="774"/>
      <c r="CV25" s="774"/>
      <c r="CW25" s="774"/>
      <c r="CX25" s="774"/>
      <c r="CY25" s="774"/>
      <c r="CZ25" s="774"/>
      <c r="DA25" s="774"/>
      <c r="DB25" s="774"/>
      <c r="DC25" s="774"/>
      <c r="DD25" s="775"/>
      <c r="DF25" s="36" t="s">
        <v>102</v>
      </c>
      <c r="DH25" s="36" t="s">
        <v>86</v>
      </c>
      <c r="DM25" s="40"/>
      <c r="DN25" s="38" t="s">
        <v>243</v>
      </c>
      <c r="DO25" s="39" t="s">
        <v>244</v>
      </c>
    </row>
    <row r="26" spans="1:119" ht="8.25" customHeight="1" x14ac:dyDescent="0.45">
      <c r="A26" s="631"/>
      <c r="B26" s="764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765"/>
      <c r="N26" s="765"/>
      <c r="O26" s="765"/>
      <c r="P26" s="765"/>
      <c r="Q26" s="765"/>
      <c r="R26" s="765"/>
      <c r="S26" s="765"/>
      <c r="T26" s="765"/>
      <c r="U26" s="765"/>
      <c r="V26" s="765"/>
      <c r="W26" s="765"/>
      <c r="X26" s="765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1"/>
      <c r="AS26" s="731"/>
      <c r="AT26" s="731"/>
      <c r="AU26" s="731"/>
      <c r="AV26" s="731"/>
      <c r="AW26" s="731"/>
      <c r="AX26" s="731"/>
      <c r="AY26" s="731"/>
      <c r="AZ26" s="731"/>
      <c r="BA26" s="731"/>
      <c r="BB26" s="731"/>
      <c r="BC26" s="731"/>
      <c r="BD26" s="732"/>
      <c r="BE26" s="660"/>
      <c r="BF26" s="660"/>
      <c r="BG26" s="711"/>
      <c r="BH26" s="712"/>
      <c r="BI26" s="713"/>
      <c r="BJ26" s="631"/>
      <c r="BK26" s="719"/>
      <c r="BL26" s="719"/>
      <c r="BM26" s="719"/>
      <c r="BN26" s="719"/>
      <c r="BO26" s="719"/>
      <c r="BP26" s="719"/>
      <c r="BQ26" s="774"/>
      <c r="BR26" s="774"/>
      <c r="BS26" s="774"/>
      <c r="BT26" s="774"/>
      <c r="BU26" s="774"/>
      <c r="BV26" s="774"/>
      <c r="BW26" s="774"/>
      <c r="BX26" s="774"/>
      <c r="BY26" s="774"/>
      <c r="BZ26" s="774"/>
      <c r="CA26" s="774"/>
      <c r="CB26" s="774"/>
      <c r="CC26" s="774"/>
      <c r="CD26" s="774"/>
      <c r="CE26" s="774"/>
      <c r="CF26" s="774"/>
      <c r="CG26" s="774"/>
      <c r="CH26" s="774"/>
      <c r="CI26" s="774"/>
      <c r="CJ26" s="774"/>
      <c r="CK26" s="774"/>
      <c r="CL26" s="774"/>
      <c r="CM26" s="774"/>
      <c r="CN26" s="774"/>
      <c r="CO26" s="774"/>
      <c r="CP26" s="774"/>
      <c r="CQ26" s="774"/>
      <c r="CR26" s="774"/>
      <c r="CS26" s="774"/>
      <c r="CT26" s="774"/>
      <c r="CU26" s="774"/>
      <c r="CV26" s="774"/>
      <c r="CW26" s="774"/>
      <c r="CX26" s="774"/>
      <c r="CY26" s="774"/>
      <c r="CZ26" s="774"/>
      <c r="DA26" s="774"/>
      <c r="DB26" s="774"/>
      <c r="DC26" s="774"/>
      <c r="DD26" s="775"/>
      <c r="DF26" s="36" t="s">
        <v>101</v>
      </c>
      <c r="DH26" s="36" t="s">
        <v>83</v>
      </c>
      <c r="DM26" s="40"/>
      <c r="DN26" s="38" t="s">
        <v>245</v>
      </c>
      <c r="DO26" s="39" t="s">
        <v>246</v>
      </c>
    </row>
    <row r="27" spans="1:119" ht="8.25" customHeight="1" x14ac:dyDescent="0.45">
      <c r="A27" s="631"/>
      <c r="B27" s="764"/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1"/>
      <c r="AS27" s="731"/>
      <c r="AT27" s="731"/>
      <c r="AU27" s="731"/>
      <c r="AV27" s="731"/>
      <c r="AW27" s="731"/>
      <c r="AX27" s="731"/>
      <c r="AY27" s="731"/>
      <c r="AZ27" s="731"/>
      <c r="BA27" s="731"/>
      <c r="BB27" s="731"/>
      <c r="BC27" s="731"/>
      <c r="BD27" s="732"/>
      <c r="BE27" s="660"/>
      <c r="BF27" s="660"/>
      <c r="BG27" s="711"/>
      <c r="BH27" s="712"/>
      <c r="BI27" s="713"/>
      <c r="BJ27" s="631"/>
      <c r="BK27" s="719" t="s">
        <v>285</v>
      </c>
      <c r="BL27" s="719"/>
      <c r="BM27" s="719"/>
      <c r="BN27" s="719"/>
      <c r="BO27" s="719"/>
      <c r="BP27" s="719"/>
      <c r="BQ27" s="776" t="s">
        <v>290</v>
      </c>
      <c r="BR27" s="776"/>
      <c r="BS27" s="776"/>
      <c r="BT27" s="776"/>
      <c r="BU27" s="776"/>
      <c r="BV27" s="776"/>
      <c r="BW27" s="776"/>
      <c r="BX27" s="776"/>
      <c r="BY27" s="776"/>
      <c r="BZ27" s="776"/>
      <c r="CA27" s="776"/>
      <c r="CB27" s="776"/>
      <c r="CC27" s="776"/>
      <c r="CD27" s="776"/>
      <c r="CE27" s="776"/>
      <c r="CF27" s="776"/>
      <c r="CG27" s="776"/>
      <c r="CH27" s="776"/>
      <c r="CI27" s="776"/>
      <c r="CJ27" s="776"/>
      <c r="CK27" s="776"/>
      <c r="CL27" s="776"/>
      <c r="CM27" s="776"/>
      <c r="CN27" s="776"/>
      <c r="CO27" s="776"/>
      <c r="CP27" s="776"/>
      <c r="CQ27" s="776"/>
      <c r="CR27" s="776"/>
      <c r="CS27" s="776"/>
      <c r="CT27" s="776"/>
      <c r="CU27" s="776"/>
      <c r="CV27" s="776"/>
      <c r="CW27" s="776"/>
      <c r="CX27" s="776"/>
      <c r="CY27" s="776"/>
      <c r="CZ27" s="777"/>
      <c r="DA27" s="777"/>
      <c r="DB27" s="777"/>
      <c r="DC27" s="777"/>
      <c r="DD27" s="778"/>
      <c r="DF27" s="36" t="s">
        <v>100</v>
      </c>
      <c r="DH27" s="36" t="s">
        <v>82</v>
      </c>
      <c r="DM27" s="40"/>
      <c r="DN27" s="38" t="s">
        <v>247</v>
      </c>
      <c r="DO27" s="39" t="s">
        <v>248</v>
      </c>
    </row>
    <row r="28" spans="1:119" ht="8.25" customHeight="1" x14ac:dyDescent="0.45">
      <c r="A28" s="631"/>
      <c r="B28" s="733" t="s">
        <v>170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4"/>
      <c r="X28" s="734"/>
      <c r="Y28" s="730">
        <f>SUM(IF(CH40="軽8％",BR40,0),IF(CH41="軽8％",BR41,0),IF(CH42="軽8％",BR42,0),IF(CH43="軽8％",BR43,0),IF(CH44="軽8％",BR44,0),IF(CH45="軽8％",BR45,0),IF(CH46="軽8％",BR46,0),IF(CH47="軽8％",BR47,0),IF(CH48="軽8％",BR48,0),IF(CH49="軽8％",BR49,0),IF(CH50="軽8％",BR50,0),IF(CH51="軽8％",BR51,0))*1.08</f>
        <v>10800</v>
      </c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1">
        <f>Y28-Y28/1.08</f>
        <v>800</v>
      </c>
      <c r="AS28" s="731"/>
      <c r="AT28" s="731"/>
      <c r="AU28" s="731"/>
      <c r="AV28" s="731"/>
      <c r="AW28" s="731"/>
      <c r="AX28" s="731"/>
      <c r="AY28" s="731"/>
      <c r="AZ28" s="731"/>
      <c r="BA28" s="731"/>
      <c r="BB28" s="731"/>
      <c r="BC28" s="731"/>
      <c r="BD28" s="732"/>
      <c r="BE28" s="660"/>
      <c r="BF28" s="660"/>
      <c r="BG28" s="711"/>
      <c r="BH28" s="712"/>
      <c r="BI28" s="713"/>
      <c r="BJ28" s="631"/>
      <c r="BK28" s="719"/>
      <c r="BL28" s="719"/>
      <c r="BM28" s="719"/>
      <c r="BN28" s="719"/>
      <c r="BO28" s="719"/>
      <c r="BP28" s="719"/>
      <c r="BQ28" s="776"/>
      <c r="BR28" s="776"/>
      <c r="BS28" s="776"/>
      <c r="BT28" s="776"/>
      <c r="BU28" s="776"/>
      <c r="BV28" s="776"/>
      <c r="BW28" s="776"/>
      <c r="BX28" s="776"/>
      <c r="BY28" s="776"/>
      <c r="BZ28" s="776"/>
      <c r="CA28" s="776"/>
      <c r="CB28" s="776"/>
      <c r="CC28" s="776"/>
      <c r="CD28" s="776"/>
      <c r="CE28" s="776"/>
      <c r="CF28" s="776"/>
      <c r="CG28" s="776"/>
      <c r="CH28" s="776"/>
      <c r="CI28" s="776"/>
      <c r="CJ28" s="776"/>
      <c r="CK28" s="776"/>
      <c r="CL28" s="776"/>
      <c r="CM28" s="776"/>
      <c r="CN28" s="776"/>
      <c r="CO28" s="776"/>
      <c r="CP28" s="776"/>
      <c r="CQ28" s="776"/>
      <c r="CR28" s="776"/>
      <c r="CS28" s="776"/>
      <c r="CT28" s="776"/>
      <c r="CU28" s="776"/>
      <c r="CV28" s="776"/>
      <c r="CW28" s="776"/>
      <c r="CX28" s="776"/>
      <c r="CY28" s="776"/>
      <c r="CZ28" s="777"/>
      <c r="DA28" s="777"/>
      <c r="DB28" s="777"/>
      <c r="DC28" s="777"/>
      <c r="DD28" s="778"/>
      <c r="DF28" s="36" t="s">
        <v>96</v>
      </c>
      <c r="DH28" s="36" t="s">
        <v>81</v>
      </c>
      <c r="DM28" s="40"/>
      <c r="DN28" s="38" t="s">
        <v>249</v>
      </c>
      <c r="DO28" s="39" t="s">
        <v>250</v>
      </c>
    </row>
    <row r="29" spans="1:119" ht="8.25" customHeight="1" x14ac:dyDescent="0.45">
      <c r="A29" s="631"/>
      <c r="B29" s="735"/>
      <c r="C29" s="734"/>
      <c r="D29" s="734"/>
      <c r="E29" s="734"/>
      <c r="F29" s="734"/>
      <c r="G29" s="734"/>
      <c r="H29" s="734"/>
      <c r="I29" s="734"/>
      <c r="J29" s="734"/>
      <c r="K29" s="734"/>
      <c r="L29" s="734"/>
      <c r="M29" s="734"/>
      <c r="N29" s="734"/>
      <c r="O29" s="734"/>
      <c r="P29" s="734"/>
      <c r="Q29" s="734"/>
      <c r="R29" s="734"/>
      <c r="S29" s="734"/>
      <c r="T29" s="734"/>
      <c r="U29" s="734"/>
      <c r="V29" s="734"/>
      <c r="W29" s="734"/>
      <c r="X29" s="734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1"/>
      <c r="AS29" s="731"/>
      <c r="AT29" s="731"/>
      <c r="AU29" s="731"/>
      <c r="AV29" s="731"/>
      <c r="AW29" s="731"/>
      <c r="AX29" s="731"/>
      <c r="AY29" s="731"/>
      <c r="AZ29" s="731"/>
      <c r="BA29" s="731"/>
      <c r="BB29" s="731"/>
      <c r="BC29" s="731"/>
      <c r="BD29" s="732"/>
      <c r="BE29" s="660"/>
      <c r="BF29" s="660"/>
      <c r="BG29" s="711"/>
      <c r="BH29" s="712"/>
      <c r="BI29" s="713"/>
      <c r="BJ29" s="631"/>
      <c r="BK29" s="719"/>
      <c r="BL29" s="719"/>
      <c r="BM29" s="719"/>
      <c r="BN29" s="719"/>
      <c r="BO29" s="719"/>
      <c r="BP29" s="719"/>
      <c r="BQ29" s="776"/>
      <c r="BR29" s="776"/>
      <c r="BS29" s="776"/>
      <c r="BT29" s="776"/>
      <c r="BU29" s="776"/>
      <c r="BV29" s="776"/>
      <c r="BW29" s="776"/>
      <c r="BX29" s="776"/>
      <c r="BY29" s="776"/>
      <c r="BZ29" s="776"/>
      <c r="CA29" s="776"/>
      <c r="CB29" s="776"/>
      <c r="CC29" s="776"/>
      <c r="CD29" s="776"/>
      <c r="CE29" s="776"/>
      <c r="CF29" s="776"/>
      <c r="CG29" s="776"/>
      <c r="CH29" s="776"/>
      <c r="CI29" s="776"/>
      <c r="CJ29" s="776"/>
      <c r="CK29" s="776"/>
      <c r="CL29" s="776"/>
      <c r="CM29" s="776"/>
      <c r="CN29" s="776"/>
      <c r="CO29" s="776"/>
      <c r="CP29" s="776"/>
      <c r="CQ29" s="776"/>
      <c r="CR29" s="776"/>
      <c r="CS29" s="776"/>
      <c r="CT29" s="776"/>
      <c r="CU29" s="776"/>
      <c r="CV29" s="776"/>
      <c r="CW29" s="776"/>
      <c r="CX29" s="776"/>
      <c r="CY29" s="776"/>
      <c r="CZ29" s="777"/>
      <c r="DA29" s="777"/>
      <c r="DB29" s="777"/>
      <c r="DC29" s="777"/>
      <c r="DD29" s="778"/>
      <c r="DF29" s="36" t="s">
        <v>94</v>
      </c>
      <c r="DH29" s="36" t="s">
        <v>79</v>
      </c>
      <c r="DM29" s="40"/>
      <c r="DN29" s="38" t="s">
        <v>251</v>
      </c>
      <c r="DO29" s="39" t="s">
        <v>252</v>
      </c>
    </row>
    <row r="30" spans="1:119" ht="8.25" customHeight="1" x14ac:dyDescent="0.45">
      <c r="A30" s="631"/>
      <c r="B30" s="735"/>
      <c r="C30" s="734"/>
      <c r="D30" s="734"/>
      <c r="E30" s="734"/>
      <c r="F30" s="734"/>
      <c r="G30" s="734"/>
      <c r="H30" s="734"/>
      <c r="I30" s="734"/>
      <c r="J30" s="734"/>
      <c r="K30" s="734"/>
      <c r="L30" s="734"/>
      <c r="M30" s="734"/>
      <c r="N30" s="734"/>
      <c r="O30" s="734"/>
      <c r="P30" s="734"/>
      <c r="Q30" s="734"/>
      <c r="R30" s="734"/>
      <c r="S30" s="734"/>
      <c r="T30" s="734"/>
      <c r="U30" s="734"/>
      <c r="V30" s="734"/>
      <c r="W30" s="734"/>
      <c r="X30" s="734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1"/>
      <c r="AS30" s="731"/>
      <c r="AT30" s="731"/>
      <c r="AU30" s="731"/>
      <c r="AV30" s="731"/>
      <c r="AW30" s="731"/>
      <c r="AX30" s="731"/>
      <c r="AY30" s="731"/>
      <c r="AZ30" s="731"/>
      <c r="BA30" s="731"/>
      <c r="BB30" s="731"/>
      <c r="BC30" s="731"/>
      <c r="BD30" s="732"/>
      <c r="BE30" s="660"/>
      <c r="BF30" s="660"/>
      <c r="BG30" s="711"/>
      <c r="BH30" s="712"/>
      <c r="BI30" s="713"/>
      <c r="BJ30" s="631"/>
      <c r="BK30" s="719"/>
      <c r="BL30" s="719"/>
      <c r="BM30" s="719"/>
      <c r="BN30" s="719"/>
      <c r="BO30" s="719"/>
      <c r="BP30" s="719"/>
      <c r="BQ30" s="776"/>
      <c r="BR30" s="776"/>
      <c r="BS30" s="776"/>
      <c r="BT30" s="776"/>
      <c r="BU30" s="776"/>
      <c r="BV30" s="776"/>
      <c r="BW30" s="776"/>
      <c r="BX30" s="776"/>
      <c r="BY30" s="776"/>
      <c r="BZ30" s="776"/>
      <c r="CA30" s="776"/>
      <c r="CB30" s="776"/>
      <c r="CC30" s="776"/>
      <c r="CD30" s="776"/>
      <c r="CE30" s="776"/>
      <c r="CF30" s="776"/>
      <c r="CG30" s="776"/>
      <c r="CH30" s="776"/>
      <c r="CI30" s="776"/>
      <c r="CJ30" s="776"/>
      <c r="CK30" s="776"/>
      <c r="CL30" s="776"/>
      <c r="CM30" s="776"/>
      <c r="CN30" s="776"/>
      <c r="CO30" s="776"/>
      <c r="CP30" s="776"/>
      <c r="CQ30" s="776"/>
      <c r="CR30" s="776"/>
      <c r="CS30" s="776"/>
      <c r="CT30" s="776"/>
      <c r="CU30" s="776"/>
      <c r="CV30" s="776"/>
      <c r="CW30" s="776"/>
      <c r="CX30" s="776"/>
      <c r="CY30" s="776"/>
      <c r="CZ30" s="777"/>
      <c r="DA30" s="777"/>
      <c r="DB30" s="777"/>
      <c r="DC30" s="777"/>
      <c r="DD30" s="778"/>
      <c r="DE30" s="48"/>
      <c r="DF30" s="36" t="s">
        <v>92</v>
      </c>
      <c r="DH30" s="36" t="s">
        <v>76</v>
      </c>
      <c r="DM30" s="40"/>
      <c r="DN30" s="38" t="s">
        <v>253</v>
      </c>
      <c r="DO30" s="39" t="s">
        <v>254</v>
      </c>
    </row>
    <row r="31" spans="1:119" ht="8.25" customHeight="1" x14ac:dyDescent="0.45">
      <c r="A31" s="631"/>
      <c r="B31" s="733" t="s">
        <v>171</v>
      </c>
      <c r="C31" s="734"/>
      <c r="D31" s="734"/>
      <c r="E31" s="734"/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  <c r="S31" s="734"/>
      <c r="T31" s="734"/>
      <c r="U31" s="734"/>
      <c r="V31" s="734"/>
      <c r="W31" s="734"/>
      <c r="X31" s="734"/>
      <c r="Y31" s="730">
        <f>SUM(IF(CH40="非課税",BR40,0),IF(CH41="非課税",BR41,0),IF(CH42="非課税",BR42,0),IF(CH43="非課税",BR43,0),IF(CH44="非課税",BR44,0),IF(CH45="非課税",BR45,0),IF(CH46="非課税",BR46,0),IF(CH47="非課税",BR47,0),IF(CH48="非課税",BR48,0),IF(CH49="非課税",BR49,0),IF(CH50="非課税",BR50,0),IF(CH51="非課税",BR51,0))</f>
        <v>10000</v>
      </c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9"/>
      <c r="AS31" s="739"/>
      <c r="AT31" s="739"/>
      <c r="AU31" s="739"/>
      <c r="AV31" s="739"/>
      <c r="AW31" s="739"/>
      <c r="AX31" s="739"/>
      <c r="AY31" s="739"/>
      <c r="AZ31" s="739"/>
      <c r="BA31" s="739"/>
      <c r="BB31" s="739"/>
      <c r="BC31" s="739"/>
      <c r="BD31" s="740"/>
      <c r="BE31" s="660"/>
      <c r="BF31" s="660"/>
      <c r="BG31" s="711"/>
      <c r="BH31" s="712"/>
      <c r="BI31" s="713"/>
      <c r="BJ31" s="631"/>
      <c r="BK31" s="719" t="s">
        <v>286</v>
      </c>
      <c r="BL31" s="719"/>
      <c r="BM31" s="719"/>
      <c r="BN31" s="719"/>
      <c r="BO31" s="719"/>
      <c r="BP31" s="719"/>
      <c r="BQ31" s="743"/>
      <c r="BR31" s="743"/>
      <c r="BS31" s="743"/>
      <c r="BT31" s="743"/>
      <c r="BU31" s="743"/>
      <c r="BV31" s="743"/>
      <c r="BW31" s="743"/>
      <c r="BX31" s="743"/>
      <c r="BY31" s="743"/>
      <c r="BZ31" s="743"/>
      <c r="CA31" s="743"/>
      <c r="CB31" s="743"/>
      <c r="CC31" s="743"/>
      <c r="CD31" s="743"/>
      <c r="CE31" s="743"/>
      <c r="CF31" s="743"/>
      <c r="CG31" s="743"/>
      <c r="CH31" s="743"/>
      <c r="CI31" s="743"/>
      <c r="CJ31" s="743"/>
      <c r="CK31" s="743"/>
      <c r="CL31" s="743"/>
      <c r="CM31" s="743"/>
      <c r="CN31" s="743"/>
      <c r="CO31" s="743"/>
      <c r="CP31" s="743"/>
      <c r="CQ31" s="743"/>
      <c r="CR31" s="743"/>
      <c r="CS31" s="743"/>
      <c r="CT31" s="743"/>
      <c r="CU31" s="743"/>
      <c r="CV31" s="743"/>
      <c r="CW31" s="744"/>
      <c r="CX31" s="744"/>
      <c r="CY31" s="744"/>
      <c r="CZ31" s="744"/>
      <c r="DA31" s="744"/>
      <c r="DB31" s="744"/>
      <c r="DC31" s="744"/>
      <c r="DD31" s="745"/>
      <c r="DE31" s="47"/>
      <c r="DF31" s="36" t="s">
        <v>90</v>
      </c>
      <c r="DH31" s="36" t="s">
        <v>72</v>
      </c>
      <c r="DM31" s="40"/>
      <c r="DN31" s="38" t="s">
        <v>255</v>
      </c>
      <c r="DO31" s="39" t="s">
        <v>256</v>
      </c>
    </row>
    <row r="32" spans="1:119" ht="8.25" customHeight="1" x14ac:dyDescent="0.45">
      <c r="A32" s="631"/>
      <c r="B32" s="735"/>
      <c r="C32" s="734"/>
      <c r="D32" s="734"/>
      <c r="E32" s="734"/>
      <c r="F32" s="734"/>
      <c r="G32" s="734"/>
      <c r="H32" s="734"/>
      <c r="I32" s="734"/>
      <c r="J32" s="734"/>
      <c r="K32" s="734"/>
      <c r="L32" s="734"/>
      <c r="M32" s="734"/>
      <c r="N32" s="734"/>
      <c r="O32" s="734"/>
      <c r="P32" s="734"/>
      <c r="Q32" s="734"/>
      <c r="R32" s="734"/>
      <c r="S32" s="734"/>
      <c r="T32" s="734"/>
      <c r="U32" s="734"/>
      <c r="V32" s="734"/>
      <c r="W32" s="734"/>
      <c r="X32" s="734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9"/>
      <c r="AS32" s="739"/>
      <c r="AT32" s="739"/>
      <c r="AU32" s="739"/>
      <c r="AV32" s="739"/>
      <c r="AW32" s="739"/>
      <c r="AX32" s="739"/>
      <c r="AY32" s="739"/>
      <c r="AZ32" s="739"/>
      <c r="BA32" s="739"/>
      <c r="BB32" s="739"/>
      <c r="BC32" s="739"/>
      <c r="BD32" s="740"/>
      <c r="BE32" s="660"/>
      <c r="BF32" s="660"/>
      <c r="BG32" s="711"/>
      <c r="BH32" s="712"/>
      <c r="BI32" s="713"/>
      <c r="BJ32" s="631"/>
      <c r="BK32" s="719"/>
      <c r="BL32" s="719"/>
      <c r="BM32" s="719"/>
      <c r="BN32" s="719"/>
      <c r="BO32" s="719"/>
      <c r="BP32" s="719"/>
      <c r="BQ32" s="743"/>
      <c r="BR32" s="743"/>
      <c r="BS32" s="743"/>
      <c r="BT32" s="743"/>
      <c r="BU32" s="743"/>
      <c r="BV32" s="743"/>
      <c r="BW32" s="743"/>
      <c r="BX32" s="743"/>
      <c r="BY32" s="743"/>
      <c r="BZ32" s="743"/>
      <c r="CA32" s="743"/>
      <c r="CB32" s="743"/>
      <c r="CC32" s="743"/>
      <c r="CD32" s="743"/>
      <c r="CE32" s="743"/>
      <c r="CF32" s="743"/>
      <c r="CG32" s="743"/>
      <c r="CH32" s="743"/>
      <c r="CI32" s="743"/>
      <c r="CJ32" s="743"/>
      <c r="CK32" s="743"/>
      <c r="CL32" s="743"/>
      <c r="CM32" s="743"/>
      <c r="CN32" s="743"/>
      <c r="CO32" s="743"/>
      <c r="CP32" s="743"/>
      <c r="CQ32" s="743"/>
      <c r="CR32" s="743"/>
      <c r="CS32" s="743"/>
      <c r="CT32" s="743"/>
      <c r="CU32" s="743"/>
      <c r="CV32" s="743"/>
      <c r="CW32" s="744"/>
      <c r="CX32" s="744"/>
      <c r="CY32" s="744"/>
      <c r="CZ32" s="744"/>
      <c r="DA32" s="744"/>
      <c r="DB32" s="744"/>
      <c r="DC32" s="744"/>
      <c r="DD32" s="745"/>
      <c r="DE32" s="41"/>
      <c r="DF32" s="36" t="s">
        <v>88</v>
      </c>
      <c r="DH32" s="36" t="s">
        <v>65</v>
      </c>
      <c r="DM32" s="40"/>
      <c r="DN32" s="38" t="s">
        <v>257</v>
      </c>
      <c r="DO32" s="39" t="s">
        <v>258</v>
      </c>
    </row>
    <row r="33" spans="1:119" ht="8.25" customHeight="1" x14ac:dyDescent="0.45">
      <c r="A33" s="631"/>
      <c r="B33" s="736"/>
      <c r="C33" s="737"/>
      <c r="D33" s="737"/>
      <c r="E33" s="737"/>
      <c r="F33" s="737"/>
      <c r="G33" s="737"/>
      <c r="H33" s="737"/>
      <c r="I33" s="737"/>
      <c r="J33" s="737"/>
      <c r="K33" s="737"/>
      <c r="L33" s="737"/>
      <c r="M33" s="737"/>
      <c r="N33" s="737"/>
      <c r="O33" s="737"/>
      <c r="P33" s="737"/>
      <c r="Q33" s="737"/>
      <c r="R33" s="737"/>
      <c r="S33" s="737"/>
      <c r="T33" s="737"/>
      <c r="U33" s="737"/>
      <c r="V33" s="737"/>
      <c r="W33" s="737"/>
      <c r="X33" s="737"/>
      <c r="Y33" s="738"/>
      <c r="Z33" s="738"/>
      <c r="AA33" s="738"/>
      <c r="AB33" s="738"/>
      <c r="AC33" s="738"/>
      <c r="AD33" s="738"/>
      <c r="AE33" s="738"/>
      <c r="AF33" s="738"/>
      <c r="AG33" s="738"/>
      <c r="AH33" s="738"/>
      <c r="AI33" s="738"/>
      <c r="AJ33" s="738"/>
      <c r="AK33" s="738"/>
      <c r="AL33" s="738"/>
      <c r="AM33" s="738"/>
      <c r="AN33" s="738"/>
      <c r="AO33" s="738"/>
      <c r="AP33" s="738"/>
      <c r="AQ33" s="738"/>
      <c r="AR33" s="741"/>
      <c r="AS33" s="741"/>
      <c r="AT33" s="741"/>
      <c r="AU33" s="741"/>
      <c r="AV33" s="741"/>
      <c r="AW33" s="741"/>
      <c r="AX33" s="741"/>
      <c r="AY33" s="741"/>
      <c r="AZ33" s="741"/>
      <c r="BA33" s="741"/>
      <c r="BB33" s="741"/>
      <c r="BC33" s="741"/>
      <c r="BD33" s="742"/>
      <c r="BE33" s="660"/>
      <c r="BF33" s="660"/>
      <c r="BG33" s="711"/>
      <c r="BH33" s="712"/>
      <c r="BI33" s="713"/>
      <c r="BJ33" s="631"/>
      <c r="BK33" s="631"/>
      <c r="BL33" s="631"/>
      <c r="BM33" s="631"/>
      <c r="BN33" s="631"/>
      <c r="BO33" s="631"/>
      <c r="BP33" s="631"/>
      <c r="BQ33" s="631"/>
      <c r="BR33" s="631"/>
      <c r="BS33" s="631"/>
      <c r="BT33" s="631"/>
      <c r="BU33" s="631"/>
      <c r="BV33" s="631"/>
      <c r="BW33" s="631"/>
      <c r="BX33" s="631"/>
      <c r="BY33" s="631"/>
      <c r="BZ33" s="631"/>
      <c r="CA33" s="631"/>
      <c r="CB33" s="631"/>
      <c r="CC33" s="631"/>
      <c r="CD33" s="631"/>
      <c r="CE33" s="631"/>
      <c r="CF33" s="631"/>
      <c r="CG33" s="631"/>
      <c r="CH33" s="631"/>
      <c r="CI33" s="631"/>
      <c r="CJ33" s="631"/>
      <c r="CK33" s="631"/>
      <c r="CL33" s="631"/>
      <c r="CM33" s="631"/>
      <c r="CN33" s="631"/>
      <c r="CO33" s="631"/>
      <c r="CP33" s="631"/>
      <c r="CQ33" s="631"/>
      <c r="CR33" s="631"/>
      <c r="CS33" s="631"/>
      <c r="CT33" s="631"/>
      <c r="CU33" s="631"/>
      <c r="CV33" s="631"/>
      <c r="CW33" s="631"/>
      <c r="CX33" s="631"/>
      <c r="CY33" s="631"/>
      <c r="CZ33" s="631"/>
      <c r="DA33" s="631"/>
      <c r="DB33" s="631"/>
      <c r="DC33" s="631"/>
      <c r="DD33" s="642"/>
      <c r="DE33" s="41"/>
      <c r="DF33" s="36" t="s">
        <v>160</v>
      </c>
      <c r="DO33" s="39" t="s">
        <v>259</v>
      </c>
    </row>
    <row r="34" spans="1:119" ht="8.25" customHeight="1" x14ac:dyDescent="0.45">
      <c r="A34" s="631"/>
      <c r="B34" s="790" t="s">
        <v>282</v>
      </c>
      <c r="C34" s="791"/>
      <c r="D34" s="791"/>
      <c r="E34" s="791"/>
      <c r="F34" s="791"/>
      <c r="G34" s="791"/>
      <c r="H34" s="791"/>
      <c r="I34" s="791"/>
      <c r="J34" s="791"/>
      <c r="K34" s="791"/>
      <c r="L34" s="791"/>
      <c r="M34" s="791"/>
      <c r="N34" s="791"/>
      <c r="O34" s="791"/>
      <c r="P34" s="791"/>
      <c r="Q34" s="791"/>
      <c r="R34" s="791"/>
      <c r="S34" s="791"/>
      <c r="T34" s="791"/>
      <c r="U34" s="791"/>
      <c r="V34" s="791"/>
      <c r="W34" s="791"/>
      <c r="X34" s="791"/>
      <c r="Y34" s="884">
        <f>SUM(Y25:AQ33)</f>
        <v>21900</v>
      </c>
      <c r="Z34" s="885"/>
      <c r="AA34" s="885"/>
      <c r="AB34" s="885"/>
      <c r="AC34" s="885"/>
      <c r="AD34" s="885"/>
      <c r="AE34" s="885"/>
      <c r="AF34" s="885"/>
      <c r="AG34" s="885"/>
      <c r="AH34" s="885"/>
      <c r="AI34" s="885"/>
      <c r="AJ34" s="885"/>
      <c r="AK34" s="885"/>
      <c r="AL34" s="885"/>
      <c r="AM34" s="885"/>
      <c r="AN34" s="885"/>
      <c r="AO34" s="885"/>
      <c r="AP34" s="885"/>
      <c r="AQ34" s="885"/>
      <c r="AR34" s="885"/>
      <c r="AS34" s="885"/>
      <c r="AT34" s="885"/>
      <c r="AU34" s="885"/>
      <c r="AV34" s="885"/>
      <c r="AW34" s="885"/>
      <c r="AX34" s="885"/>
      <c r="AY34" s="885"/>
      <c r="AZ34" s="885"/>
      <c r="BA34" s="885"/>
      <c r="BB34" s="885"/>
      <c r="BC34" s="885"/>
      <c r="BD34" s="886"/>
      <c r="BE34" s="660"/>
      <c r="BF34" s="660"/>
      <c r="BG34" s="711"/>
      <c r="BH34" s="712"/>
      <c r="BI34" s="713"/>
      <c r="BJ34" s="631"/>
      <c r="BK34" s="795" t="s">
        <v>85</v>
      </c>
      <c r="BL34" s="795"/>
      <c r="BM34" s="795"/>
      <c r="BN34" s="795"/>
      <c r="BO34" s="795"/>
      <c r="BP34" s="771"/>
      <c r="BQ34" s="771"/>
      <c r="BR34" s="771"/>
      <c r="BS34" s="771"/>
      <c r="BT34" s="771"/>
      <c r="BU34" s="771"/>
      <c r="BV34" s="771"/>
      <c r="BW34" s="771"/>
      <c r="BX34" s="771"/>
      <c r="BY34" s="771"/>
      <c r="BZ34" s="771"/>
      <c r="CA34" s="771"/>
      <c r="CB34" s="771"/>
      <c r="CC34" s="771"/>
      <c r="CD34" s="771"/>
      <c r="CE34" s="771"/>
      <c r="CF34" s="771"/>
      <c r="CG34" s="771"/>
      <c r="CH34" s="796" t="s">
        <v>84</v>
      </c>
      <c r="CI34" s="796"/>
      <c r="CJ34" s="796"/>
      <c r="CK34" s="796"/>
      <c r="CL34" s="796"/>
      <c r="CM34" s="771"/>
      <c r="CN34" s="771"/>
      <c r="CO34" s="771"/>
      <c r="CP34" s="771"/>
      <c r="CQ34" s="771"/>
      <c r="CR34" s="771"/>
      <c r="CS34" s="771"/>
      <c r="CT34" s="771"/>
      <c r="CU34" s="771"/>
      <c r="CV34" s="771"/>
      <c r="CW34" s="771"/>
      <c r="CX34" s="771"/>
      <c r="CY34" s="771"/>
      <c r="CZ34" s="771"/>
      <c r="DA34" s="771"/>
      <c r="DB34" s="771"/>
      <c r="DC34" s="771"/>
      <c r="DD34" s="772"/>
      <c r="DE34" s="41"/>
      <c r="DF34" s="36" t="s">
        <v>159</v>
      </c>
      <c r="DO34" s="39" t="s">
        <v>260</v>
      </c>
    </row>
    <row r="35" spans="1:119" ht="8.25" customHeight="1" x14ac:dyDescent="0.45">
      <c r="A35" s="631"/>
      <c r="B35" s="792"/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887"/>
      <c r="Z35" s="888"/>
      <c r="AA35" s="888"/>
      <c r="AB35" s="888"/>
      <c r="AC35" s="888"/>
      <c r="AD35" s="888"/>
      <c r="AE35" s="888"/>
      <c r="AF35" s="888"/>
      <c r="AG35" s="888"/>
      <c r="AH35" s="888"/>
      <c r="AI35" s="888"/>
      <c r="AJ35" s="888"/>
      <c r="AK35" s="888"/>
      <c r="AL35" s="888"/>
      <c r="AM35" s="888"/>
      <c r="AN35" s="888"/>
      <c r="AO35" s="888"/>
      <c r="AP35" s="888"/>
      <c r="AQ35" s="888"/>
      <c r="AR35" s="888"/>
      <c r="AS35" s="888"/>
      <c r="AT35" s="888"/>
      <c r="AU35" s="888"/>
      <c r="AV35" s="888"/>
      <c r="AW35" s="888"/>
      <c r="AX35" s="888"/>
      <c r="AY35" s="888"/>
      <c r="AZ35" s="888"/>
      <c r="BA35" s="888"/>
      <c r="BB35" s="888"/>
      <c r="BC35" s="888"/>
      <c r="BD35" s="889"/>
      <c r="BE35" s="660"/>
      <c r="BF35" s="660"/>
      <c r="BG35" s="711"/>
      <c r="BH35" s="712"/>
      <c r="BI35" s="713"/>
      <c r="BJ35" s="631"/>
      <c r="BK35" s="795"/>
      <c r="BL35" s="795"/>
      <c r="BM35" s="795"/>
      <c r="BN35" s="795"/>
      <c r="BO35" s="795"/>
      <c r="BP35" s="771"/>
      <c r="BQ35" s="771"/>
      <c r="BR35" s="771"/>
      <c r="BS35" s="771"/>
      <c r="BT35" s="771"/>
      <c r="BU35" s="771"/>
      <c r="BV35" s="771"/>
      <c r="BW35" s="771"/>
      <c r="BX35" s="771"/>
      <c r="BY35" s="771"/>
      <c r="BZ35" s="771"/>
      <c r="CA35" s="771"/>
      <c r="CB35" s="771"/>
      <c r="CC35" s="771"/>
      <c r="CD35" s="771"/>
      <c r="CE35" s="771"/>
      <c r="CF35" s="771"/>
      <c r="CG35" s="771"/>
      <c r="CH35" s="796"/>
      <c r="CI35" s="796"/>
      <c r="CJ35" s="796"/>
      <c r="CK35" s="796"/>
      <c r="CL35" s="796"/>
      <c r="CM35" s="771"/>
      <c r="CN35" s="771"/>
      <c r="CO35" s="771"/>
      <c r="CP35" s="771"/>
      <c r="CQ35" s="771"/>
      <c r="CR35" s="771"/>
      <c r="CS35" s="771"/>
      <c r="CT35" s="771"/>
      <c r="CU35" s="771"/>
      <c r="CV35" s="771"/>
      <c r="CW35" s="771"/>
      <c r="CX35" s="771"/>
      <c r="CY35" s="771"/>
      <c r="CZ35" s="771"/>
      <c r="DA35" s="771"/>
      <c r="DB35" s="771"/>
      <c r="DC35" s="771"/>
      <c r="DD35" s="772"/>
      <c r="DE35" s="41"/>
      <c r="DF35" s="42" t="s">
        <v>158</v>
      </c>
      <c r="DO35" s="43" t="s">
        <v>261</v>
      </c>
    </row>
    <row r="36" spans="1:119" ht="8.25" customHeight="1" x14ac:dyDescent="0.45">
      <c r="A36" s="631"/>
      <c r="B36" s="793"/>
      <c r="C36" s="794"/>
      <c r="D36" s="794"/>
      <c r="E36" s="794"/>
      <c r="F36" s="794"/>
      <c r="G36" s="794"/>
      <c r="H36" s="794"/>
      <c r="I36" s="794"/>
      <c r="J36" s="794"/>
      <c r="K36" s="794"/>
      <c r="L36" s="794"/>
      <c r="M36" s="794"/>
      <c r="N36" s="794"/>
      <c r="O36" s="794"/>
      <c r="P36" s="794"/>
      <c r="Q36" s="794"/>
      <c r="R36" s="794"/>
      <c r="S36" s="794"/>
      <c r="T36" s="794"/>
      <c r="U36" s="794"/>
      <c r="V36" s="794"/>
      <c r="W36" s="794"/>
      <c r="X36" s="794"/>
      <c r="Y36" s="890"/>
      <c r="Z36" s="891"/>
      <c r="AA36" s="891"/>
      <c r="AB36" s="891"/>
      <c r="AC36" s="891"/>
      <c r="AD36" s="891"/>
      <c r="AE36" s="891"/>
      <c r="AF36" s="891"/>
      <c r="AG36" s="891"/>
      <c r="AH36" s="891"/>
      <c r="AI36" s="891"/>
      <c r="AJ36" s="891"/>
      <c r="AK36" s="891"/>
      <c r="AL36" s="891"/>
      <c r="AM36" s="891"/>
      <c r="AN36" s="891"/>
      <c r="AO36" s="891"/>
      <c r="AP36" s="891"/>
      <c r="AQ36" s="891"/>
      <c r="AR36" s="891"/>
      <c r="AS36" s="891"/>
      <c r="AT36" s="891"/>
      <c r="AU36" s="891"/>
      <c r="AV36" s="891"/>
      <c r="AW36" s="891"/>
      <c r="AX36" s="891"/>
      <c r="AY36" s="891"/>
      <c r="AZ36" s="891"/>
      <c r="BA36" s="891"/>
      <c r="BB36" s="891"/>
      <c r="BC36" s="891"/>
      <c r="BD36" s="892"/>
      <c r="BE36" s="660"/>
      <c r="BF36" s="660"/>
      <c r="BG36" s="714"/>
      <c r="BH36" s="715"/>
      <c r="BI36" s="716"/>
      <c r="BJ36" s="761"/>
      <c r="BK36" s="761"/>
      <c r="BL36" s="761"/>
      <c r="BM36" s="761"/>
      <c r="BN36" s="761"/>
      <c r="BO36" s="761"/>
      <c r="BP36" s="761"/>
      <c r="BQ36" s="761"/>
      <c r="BR36" s="761"/>
      <c r="BS36" s="761"/>
      <c r="BT36" s="761"/>
      <c r="BU36" s="761"/>
      <c r="BV36" s="761"/>
      <c r="BW36" s="761"/>
      <c r="BX36" s="761"/>
      <c r="BY36" s="761"/>
      <c r="BZ36" s="761"/>
      <c r="CA36" s="761"/>
      <c r="CB36" s="761"/>
      <c r="CC36" s="761"/>
      <c r="CD36" s="761"/>
      <c r="CE36" s="761"/>
      <c r="CF36" s="761"/>
      <c r="CG36" s="761"/>
      <c r="CH36" s="761"/>
      <c r="CI36" s="761"/>
      <c r="CJ36" s="761"/>
      <c r="CK36" s="761"/>
      <c r="CL36" s="761"/>
      <c r="CM36" s="761"/>
      <c r="CN36" s="761"/>
      <c r="CO36" s="761"/>
      <c r="CP36" s="761"/>
      <c r="CQ36" s="761"/>
      <c r="CR36" s="761"/>
      <c r="CS36" s="761"/>
      <c r="CT36" s="761"/>
      <c r="CU36" s="761"/>
      <c r="CV36" s="761"/>
      <c r="CW36" s="761"/>
      <c r="CX36" s="761"/>
      <c r="CY36" s="761"/>
      <c r="CZ36" s="761"/>
      <c r="DA36" s="761"/>
      <c r="DB36" s="761"/>
      <c r="DC36" s="761"/>
      <c r="DD36" s="773"/>
      <c r="DE36" s="41"/>
      <c r="DF36" s="42" t="s">
        <v>157</v>
      </c>
      <c r="DO36" s="43" t="s">
        <v>262</v>
      </c>
    </row>
    <row r="37" spans="1:119" ht="16.5" customHeight="1" x14ac:dyDescent="0.45">
      <c r="A37" s="631"/>
      <c r="B37" s="631"/>
      <c r="C37" s="631"/>
      <c r="D37" s="631"/>
      <c r="E37" s="631"/>
      <c r="F37" s="631"/>
      <c r="G37" s="631"/>
      <c r="H37" s="631"/>
      <c r="I37" s="631"/>
      <c r="J37" s="631"/>
      <c r="K37" s="631"/>
      <c r="L37" s="631"/>
      <c r="M37" s="631"/>
      <c r="N37" s="631"/>
      <c r="O37" s="631"/>
      <c r="P37" s="631"/>
      <c r="Q37" s="631"/>
      <c r="R37" s="631"/>
      <c r="S37" s="631"/>
      <c r="T37" s="631"/>
      <c r="U37" s="631"/>
      <c r="V37" s="631"/>
      <c r="W37" s="631"/>
      <c r="X37" s="631"/>
      <c r="Y37" s="631"/>
      <c r="Z37" s="631"/>
      <c r="AA37" s="631"/>
      <c r="AB37" s="631"/>
      <c r="AC37" s="631"/>
      <c r="AD37" s="631"/>
      <c r="AE37" s="631"/>
      <c r="AF37" s="631"/>
      <c r="AG37" s="631"/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31"/>
      <c r="AS37" s="631"/>
      <c r="AT37" s="631"/>
      <c r="AU37" s="631"/>
      <c r="AV37" s="631"/>
      <c r="AW37" s="631"/>
      <c r="AX37" s="631"/>
      <c r="AY37" s="631"/>
      <c r="AZ37" s="631"/>
      <c r="BA37" s="631"/>
      <c r="BB37" s="631"/>
      <c r="BC37" s="631"/>
      <c r="BD37" s="631"/>
      <c r="BE37" s="631"/>
      <c r="BF37" s="631"/>
      <c r="BG37" s="631"/>
      <c r="BH37" s="631"/>
      <c r="BI37" s="631"/>
      <c r="BJ37" s="631"/>
      <c r="BK37" s="631"/>
      <c r="BL37" s="631"/>
      <c r="BM37" s="631"/>
      <c r="BN37" s="631"/>
      <c r="BO37" s="631"/>
      <c r="BP37" s="631"/>
      <c r="BQ37" s="631"/>
      <c r="BR37" s="631"/>
      <c r="BS37" s="631"/>
      <c r="BT37" s="631"/>
      <c r="BU37" s="631"/>
      <c r="BV37" s="631"/>
      <c r="BW37" s="631"/>
      <c r="BX37" s="631"/>
      <c r="BY37" s="631"/>
      <c r="BZ37" s="631"/>
      <c r="CA37" s="631"/>
      <c r="CB37" s="631"/>
      <c r="CC37" s="631"/>
      <c r="CD37" s="631"/>
      <c r="CE37" s="631"/>
      <c r="CF37" s="631"/>
      <c r="CG37" s="631"/>
      <c r="CH37" s="631"/>
      <c r="CI37" s="631"/>
      <c r="CJ37" s="631"/>
      <c r="CK37" s="631"/>
      <c r="CL37" s="631"/>
      <c r="CM37" s="631"/>
      <c r="CN37" s="631"/>
      <c r="CO37" s="631"/>
      <c r="CP37" s="631"/>
      <c r="CQ37" s="631"/>
      <c r="CR37" s="631"/>
      <c r="CS37" s="631"/>
      <c r="CT37" s="631"/>
      <c r="CU37" s="631"/>
      <c r="CV37" s="631"/>
      <c r="CW37" s="631"/>
      <c r="CX37" s="631"/>
      <c r="CY37" s="631"/>
      <c r="CZ37" s="631"/>
      <c r="DA37" s="631"/>
      <c r="DB37" s="631"/>
      <c r="DC37" s="631"/>
      <c r="DD37" s="631"/>
      <c r="DE37" s="41"/>
      <c r="DF37" s="42" t="s">
        <v>156</v>
      </c>
      <c r="DO37" s="43" t="s">
        <v>263</v>
      </c>
    </row>
    <row r="38" spans="1:119" s="35" customFormat="1" ht="11.25" customHeight="1" x14ac:dyDescent="0.45">
      <c r="A38" s="72"/>
      <c r="B38" s="779" t="s">
        <v>172</v>
      </c>
      <c r="C38" s="780"/>
      <c r="D38" s="780"/>
      <c r="E38" s="780"/>
      <c r="F38" s="780"/>
      <c r="G38" s="781"/>
      <c r="H38" s="782" t="s">
        <v>173</v>
      </c>
      <c r="I38" s="780"/>
      <c r="J38" s="780"/>
      <c r="K38" s="780"/>
      <c r="L38" s="780"/>
      <c r="M38" s="780"/>
      <c r="N38" s="780"/>
      <c r="O38" s="780"/>
      <c r="P38" s="780"/>
      <c r="Q38" s="780"/>
      <c r="R38" s="780"/>
      <c r="S38" s="780"/>
      <c r="T38" s="780"/>
      <c r="U38" s="780"/>
      <c r="V38" s="780"/>
      <c r="W38" s="780"/>
      <c r="X38" s="780"/>
      <c r="Y38" s="780"/>
      <c r="Z38" s="780"/>
      <c r="AA38" s="780"/>
      <c r="AB38" s="780"/>
      <c r="AC38" s="780"/>
      <c r="AD38" s="780"/>
      <c r="AE38" s="780"/>
      <c r="AF38" s="780"/>
      <c r="AG38" s="780"/>
      <c r="AH38" s="780"/>
      <c r="AI38" s="780"/>
      <c r="AJ38" s="780"/>
      <c r="AK38" s="780"/>
      <c r="AL38" s="780"/>
      <c r="AM38" s="780"/>
      <c r="AN38" s="781"/>
      <c r="AO38" s="784" t="s">
        <v>174</v>
      </c>
      <c r="AP38" s="644"/>
      <c r="AQ38" s="644"/>
      <c r="AR38" s="644"/>
      <c r="AS38" s="644"/>
      <c r="AT38" s="644"/>
      <c r="AU38" s="785" t="s">
        <v>175</v>
      </c>
      <c r="AV38" s="786"/>
      <c r="AW38" s="786"/>
      <c r="AX38" s="786"/>
      <c r="AY38" s="787"/>
      <c r="AZ38" s="782" t="s">
        <v>176</v>
      </c>
      <c r="BA38" s="644"/>
      <c r="BB38" s="644"/>
      <c r="BC38" s="644"/>
      <c r="BD38" s="644"/>
      <c r="BE38" s="645"/>
      <c r="BF38" s="782" t="s">
        <v>177</v>
      </c>
      <c r="BG38" s="644"/>
      <c r="BH38" s="644"/>
      <c r="BI38" s="644"/>
      <c r="BJ38" s="644"/>
      <c r="BK38" s="644"/>
      <c r="BL38" s="644"/>
      <c r="BM38" s="644"/>
      <c r="BN38" s="644"/>
      <c r="BO38" s="644"/>
      <c r="BP38" s="644"/>
      <c r="BQ38" s="645"/>
      <c r="BR38" s="782" t="s">
        <v>178</v>
      </c>
      <c r="BS38" s="644"/>
      <c r="BT38" s="644"/>
      <c r="BU38" s="644"/>
      <c r="BV38" s="644"/>
      <c r="BW38" s="644"/>
      <c r="BX38" s="644"/>
      <c r="BY38" s="644"/>
      <c r="BZ38" s="644"/>
      <c r="CA38" s="644"/>
      <c r="CB38" s="644"/>
      <c r="CC38" s="644"/>
      <c r="CD38" s="644"/>
      <c r="CE38" s="644"/>
      <c r="CF38" s="644"/>
      <c r="CG38" s="644"/>
      <c r="CH38" s="797" t="s">
        <v>179</v>
      </c>
      <c r="CI38" s="798"/>
      <c r="CJ38" s="798"/>
      <c r="CK38" s="798"/>
      <c r="CL38" s="798"/>
      <c r="CM38" s="798"/>
      <c r="CN38" s="798"/>
      <c r="CO38" s="798"/>
      <c r="CP38" s="801" t="s">
        <v>180</v>
      </c>
      <c r="CQ38" s="801"/>
      <c r="CR38" s="801"/>
      <c r="CS38" s="801"/>
      <c r="CT38" s="801"/>
      <c r="CU38" s="801"/>
      <c r="CV38" s="801"/>
      <c r="CW38" s="801"/>
      <c r="CX38" s="801"/>
      <c r="CY38" s="801"/>
      <c r="CZ38" s="801"/>
      <c r="DA38" s="801"/>
      <c r="DB38" s="801"/>
      <c r="DC38" s="801"/>
      <c r="DD38" s="801"/>
      <c r="DE38" s="41"/>
      <c r="DF38" s="42" t="s">
        <v>264</v>
      </c>
      <c r="DO38" s="43" t="s">
        <v>265</v>
      </c>
    </row>
    <row r="39" spans="1:119" s="35" customFormat="1" ht="11.25" customHeight="1" x14ac:dyDescent="0.45">
      <c r="A39" s="72"/>
      <c r="B39" s="648"/>
      <c r="C39" s="649"/>
      <c r="D39" s="649"/>
      <c r="E39" s="649"/>
      <c r="F39" s="649"/>
      <c r="G39" s="650"/>
      <c r="H39" s="783"/>
      <c r="I39" s="649"/>
      <c r="J39" s="649"/>
      <c r="K39" s="649"/>
      <c r="L39" s="649"/>
      <c r="M39" s="649"/>
      <c r="N39" s="649"/>
      <c r="O39" s="649"/>
      <c r="P39" s="649"/>
      <c r="Q39" s="649"/>
      <c r="R39" s="649"/>
      <c r="S39" s="649"/>
      <c r="T39" s="649"/>
      <c r="U39" s="649"/>
      <c r="V39" s="649"/>
      <c r="W39" s="649"/>
      <c r="X39" s="649"/>
      <c r="Y39" s="649"/>
      <c r="Z39" s="649"/>
      <c r="AA39" s="649"/>
      <c r="AB39" s="649"/>
      <c r="AC39" s="649"/>
      <c r="AD39" s="649"/>
      <c r="AE39" s="649"/>
      <c r="AF39" s="649"/>
      <c r="AG39" s="649"/>
      <c r="AH39" s="649"/>
      <c r="AI39" s="649"/>
      <c r="AJ39" s="649"/>
      <c r="AK39" s="649"/>
      <c r="AL39" s="649"/>
      <c r="AM39" s="649"/>
      <c r="AN39" s="650"/>
      <c r="AO39" s="803" t="s">
        <v>181</v>
      </c>
      <c r="AP39" s="804"/>
      <c r="AQ39" s="804"/>
      <c r="AR39" s="804"/>
      <c r="AS39" s="804"/>
      <c r="AT39" s="804"/>
      <c r="AU39" s="788"/>
      <c r="AV39" s="788"/>
      <c r="AW39" s="788"/>
      <c r="AX39" s="788"/>
      <c r="AY39" s="789"/>
      <c r="AZ39" s="783"/>
      <c r="BA39" s="649"/>
      <c r="BB39" s="649"/>
      <c r="BC39" s="649"/>
      <c r="BD39" s="649"/>
      <c r="BE39" s="650"/>
      <c r="BF39" s="783"/>
      <c r="BG39" s="649"/>
      <c r="BH39" s="649"/>
      <c r="BI39" s="649"/>
      <c r="BJ39" s="649"/>
      <c r="BK39" s="649"/>
      <c r="BL39" s="649"/>
      <c r="BM39" s="649"/>
      <c r="BN39" s="649"/>
      <c r="BO39" s="649"/>
      <c r="BP39" s="649"/>
      <c r="BQ39" s="650"/>
      <c r="BR39" s="783"/>
      <c r="BS39" s="649"/>
      <c r="BT39" s="649"/>
      <c r="BU39" s="649"/>
      <c r="BV39" s="649"/>
      <c r="BW39" s="649"/>
      <c r="BX39" s="649"/>
      <c r="BY39" s="649"/>
      <c r="BZ39" s="649"/>
      <c r="CA39" s="649"/>
      <c r="CB39" s="649"/>
      <c r="CC39" s="649"/>
      <c r="CD39" s="649"/>
      <c r="CE39" s="649"/>
      <c r="CF39" s="649"/>
      <c r="CG39" s="649"/>
      <c r="CH39" s="799"/>
      <c r="CI39" s="800"/>
      <c r="CJ39" s="800"/>
      <c r="CK39" s="800"/>
      <c r="CL39" s="800"/>
      <c r="CM39" s="800"/>
      <c r="CN39" s="800"/>
      <c r="CO39" s="800"/>
      <c r="CP39" s="802"/>
      <c r="CQ39" s="802"/>
      <c r="CR39" s="802"/>
      <c r="CS39" s="802"/>
      <c r="CT39" s="802"/>
      <c r="CU39" s="802"/>
      <c r="CV39" s="802"/>
      <c r="CW39" s="802"/>
      <c r="CX39" s="802"/>
      <c r="CY39" s="802"/>
      <c r="CZ39" s="802"/>
      <c r="DA39" s="802"/>
      <c r="DB39" s="802"/>
      <c r="DC39" s="802"/>
      <c r="DD39" s="802"/>
      <c r="DE39" s="41"/>
      <c r="DF39" s="42" t="s">
        <v>266</v>
      </c>
      <c r="DO39" s="43" t="s">
        <v>67</v>
      </c>
    </row>
    <row r="40" spans="1:119" s="35" customFormat="1" ht="23.4" customHeight="1" x14ac:dyDescent="0.2">
      <c r="A40" s="72"/>
      <c r="B40" s="814"/>
      <c r="C40" s="815"/>
      <c r="D40" s="815"/>
      <c r="E40" s="815"/>
      <c r="F40" s="815"/>
      <c r="G40" s="816"/>
      <c r="H40" s="817" t="s">
        <v>182</v>
      </c>
      <c r="I40" s="818"/>
      <c r="J40" s="818"/>
      <c r="K40" s="818"/>
      <c r="L40" s="818"/>
      <c r="M40" s="818"/>
      <c r="N40" s="818"/>
      <c r="O40" s="818"/>
      <c r="P40" s="818"/>
      <c r="Q40" s="818"/>
      <c r="R40" s="818"/>
      <c r="S40" s="818"/>
      <c r="T40" s="818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18"/>
      <c r="AJ40" s="818"/>
      <c r="AK40" s="818"/>
      <c r="AL40" s="818"/>
      <c r="AM40" s="818"/>
      <c r="AN40" s="819"/>
      <c r="AO40" s="820">
        <v>10</v>
      </c>
      <c r="AP40" s="821"/>
      <c r="AQ40" s="821"/>
      <c r="AR40" s="821"/>
      <c r="AS40" s="821"/>
      <c r="AT40" s="821"/>
      <c r="AU40" s="821"/>
      <c r="AV40" s="821"/>
      <c r="AW40" s="821"/>
      <c r="AX40" s="821"/>
      <c r="AY40" s="822"/>
      <c r="AZ40" s="823" t="s">
        <v>183</v>
      </c>
      <c r="BA40" s="824"/>
      <c r="BB40" s="824"/>
      <c r="BC40" s="824"/>
      <c r="BD40" s="824"/>
      <c r="BE40" s="825"/>
      <c r="BF40" s="826">
        <v>100</v>
      </c>
      <c r="BG40" s="827"/>
      <c r="BH40" s="827"/>
      <c r="BI40" s="827"/>
      <c r="BJ40" s="827"/>
      <c r="BK40" s="827"/>
      <c r="BL40" s="827"/>
      <c r="BM40" s="827"/>
      <c r="BN40" s="827"/>
      <c r="BO40" s="827"/>
      <c r="BP40" s="827"/>
      <c r="BQ40" s="828"/>
      <c r="BR40" s="829">
        <f>AO40*BF40</f>
        <v>1000</v>
      </c>
      <c r="BS40" s="830"/>
      <c r="BT40" s="830"/>
      <c r="BU40" s="830"/>
      <c r="BV40" s="830"/>
      <c r="BW40" s="830"/>
      <c r="BX40" s="830"/>
      <c r="BY40" s="830"/>
      <c r="BZ40" s="830"/>
      <c r="CA40" s="830"/>
      <c r="CB40" s="830"/>
      <c r="CC40" s="830"/>
      <c r="CD40" s="830"/>
      <c r="CE40" s="830"/>
      <c r="CF40" s="830"/>
      <c r="CG40" s="830"/>
      <c r="CH40" s="831" t="s">
        <v>184</v>
      </c>
      <c r="CI40" s="832"/>
      <c r="CJ40" s="832"/>
      <c r="CK40" s="832"/>
      <c r="CL40" s="832"/>
      <c r="CM40" s="832"/>
      <c r="CN40" s="832"/>
      <c r="CO40" s="832"/>
      <c r="CP40" s="833"/>
      <c r="CQ40" s="833"/>
      <c r="CR40" s="833"/>
      <c r="CS40" s="833"/>
      <c r="CT40" s="833"/>
      <c r="CU40" s="833"/>
      <c r="CV40" s="833"/>
      <c r="CW40" s="833"/>
      <c r="CX40" s="833"/>
      <c r="CY40" s="833"/>
      <c r="CZ40" s="833"/>
      <c r="DA40" s="833"/>
      <c r="DB40" s="833"/>
      <c r="DC40" s="833"/>
      <c r="DD40" s="833"/>
      <c r="DF40" s="42" t="s">
        <v>267</v>
      </c>
      <c r="DI40" s="42" t="s">
        <v>268</v>
      </c>
      <c r="DJ40" s="44">
        <v>1.1000000000000001</v>
      </c>
      <c r="DO40" s="43" t="s">
        <v>269</v>
      </c>
    </row>
    <row r="41" spans="1:119" s="35" customFormat="1" ht="23.4" customHeight="1" x14ac:dyDescent="0.2">
      <c r="A41" s="72"/>
      <c r="B41" s="814"/>
      <c r="C41" s="815"/>
      <c r="D41" s="815"/>
      <c r="E41" s="815"/>
      <c r="F41" s="815"/>
      <c r="G41" s="816"/>
      <c r="H41" s="817" t="s">
        <v>185</v>
      </c>
      <c r="I41" s="818"/>
      <c r="J41" s="818"/>
      <c r="K41" s="818"/>
      <c r="L41" s="818"/>
      <c r="M41" s="818"/>
      <c r="N41" s="818"/>
      <c r="O41" s="818"/>
      <c r="P41" s="818"/>
      <c r="Q41" s="818"/>
      <c r="R41" s="818"/>
      <c r="S41" s="818"/>
      <c r="T41" s="818"/>
      <c r="U41" s="818"/>
      <c r="V41" s="818"/>
      <c r="W41" s="818"/>
      <c r="X41" s="818"/>
      <c r="Y41" s="818"/>
      <c r="Z41" s="818"/>
      <c r="AA41" s="818"/>
      <c r="AB41" s="818"/>
      <c r="AC41" s="818"/>
      <c r="AD41" s="818"/>
      <c r="AE41" s="818"/>
      <c r="AF41" s="818"/>
      <c r="AG41" s="818"/>
      <c r="AH41" s="818"/>
      <c r="AI41" s="818"/>
      <c r="AJ41" s="818"/>
      <c r="AK41" s="818"/>
      <c r="AL41" s="818"/>
      <c r="AM41" s="818"/>
      <c r="AN41" s="819"/>
      <c r="AO41" s="820">
        <v>1</v>
      </c>
      <c r="AP41" s="821"/>
      <c r="AQ41" s="821"/>
      <c r="AR41" s="821"/>
      <c r="AS41" s="821"/>
      <c r="AT41" s="821"/>
      <c r="AU41" s="821"/>
      <c r="AV41" s="821"/>
      <c r="AW41" s="821"/>
      <c r="AX41" s="821"/>
      <c r="AY41" s="822"/>
      <c r="AZ41" s="823" t="s">
        <v>186</v>
      </c>
      <c r="BA41" s="824"/>
      <c r="BB41" s="824"/>
      <c r="BC41" s="824"/>
      <c r="BD41" s="824"/>
      <c r="BE41" s="825"/>
      <c r="BF41" s="826">
        <v>10000</v>
      </c>
      <c r="BG41" s="827"/>
      <c r="BH41" s="827"/>
      <c r="BI41" s="827"/>
      <c r="BJ41" s="827"/>
      <c r="BK41" s="827"/>
      <c r="BL41" s="827"/>
      <c r="BM41" s="827"/>
      <c r="BN41" s="827"/>
      <c r="BO41" s="827"/>
      <c r="BP41" s="827"/>
      <c r="BQ41" s="828"/>
      <c r="BR41" s="829">
        <f t="shared" ref="BR41:BR51" si="0">AO41*BF41</f>
        <v>10000</v>
      </c>
      <c r="BS41" s="830"/>
      <c r="BT41" s="830"/>
      <c r="BU41" s="830"/>
      <c r="BV41" s="830"/>
      <c r="BW41" s="830"/>
      <c r="BX41" s="830"/>
      <c r="BY41" s="830"/>
      <c r="BZ41" s="830"/>
      <c r="CA41" s="830"/>
      <c r="CB41" s="830"/>
      <c r="CC41" s="830"/>
      <c r="CD41" s="830"/>
      <c r="CE41" s="830"/>
      <c r="CF41" s="830"/>
      <c r="CG41" s="830"/>
      <c r="CH41" s="831" t="s">
        <v>187</v>
      </c>
      <c r="CI41" s="832"/>
      <c r="CJ41" s="832"/>
      <c r="CK41" s="832"/>
      <c r="CL41" s="832"/>
      <c r="CM41" s="832"/>
      <c r="CN41" s="832"/>
      <c r="CO41" s="832"/>
      <c r="CP41" s="833"/>
      <c r="CQ41" s="833"/>
      <c r="CR41" s="833"/>
      <c r="CS41" s="833"/>
      <c r="CT41" s="833"/>
      <c r="CU41" s="833"/>
      <c r="CV41" s="833"/>
      <c r="CW41" s="833"/>
      <c r="CX41" s="833"/>
      <c r="CY41" s="833"/>
      <c r="CZ41" s="833"/>
      <c r="DA41" s="833"/>
      <c r="DB41" s="833"/>
      <c r="DC41" s="833"/>
      <c r="DD41" s="833"/>
      <c r="DF41" s="42" t="s">
        <v>270</v>
      </c>
      <c r="DI41" s="42" t="s">
        <v>187</v>
      </c>
      <c r="DJ41" s="45">
        <v>1.08</v>
      </c>
    </row>
    <row r="42" spans="1:119" s="35" customFormat="1" ht="23.4" customHeight="1" x14ac:dyDescent="0.2">
      <c r="A42" s="72"/>
      <c r="B42" s="814"/>
      <c r="C42" s="815"/>
      <c r="D42" s="815"/>
      <c r="E42" s="815"/>
      <c r="F42" s="815"/>
      <c r="G42" s="816"/>
      <c r="H42" s="817"/>
      <c r="I42" s="818"/>
      <c r="J42" s="818"/>
      <c r="K42" s="818"/>
      <c r="L42" s="818"/>
      <c r="M42" s="818"/>
      <c r="N42" s="818"/>
      <c r="O42" s="818"/>
      <c r="P42" s="818"/>
      <c r="Q42" s="818"/>
      <c r="R42" s="818"/>
      <c r="S42" s="818"/>
      <c r="T42" s="818"/>
      <c r="U42" s="818"/>
      <c r="V42" s="818"/>
      <c r="W42" s="818"/>
      <c r="X42" s="818"/>
      <c r="Y42" s="818"/>
      <c r="Z42" s="818"/>
      <c r="AA42" s="818"/>
      <c r="AB42" s="818"/>
      <c r="AC42" s="818"/>
      <c r="AD42" s="818"/>
      <c r="AE42" s="818"/>
      <c r="AF42" s="818"/>
      <c r="AG42" s="818"/>
      <c r="AH42" s="818"/>
      <c r="AI42" s="818"/>
      <c r="AJ42" s="818"/>
      <c r="AK42" s="818"/>
      <c r="AL42" s="818"/>
      <c r="AM42" s="818"/>
      <c r="AN42" s="819"/>
      <c r="AO42" s="820">
        <v>1</v>
      </c>
      <c r="AP42" s="821"/>
      <c r="AQ42" s="821"/>
      <c r="AR42" s="821"/>
      <c r="AS42" s="821"/>
      <c r="AT42" s="821"/>
      <c r="AU42" s="821"/>
      <c r="AV42" s="821"/>
      <c r="AW42" s="821"/>
      <c r="AX42" s="821"/>
      <c r="AY42" s="822"/>
      <c r="AZ42" s="823" t="s">
        <v>186</v>
      </c>
      <c r="BA42" s="824"/>
      <c r="BB42" s="824"/>
      <c r="BC42" s="824"/>
      <c r="BD42" s="824"/>
      <c r="BE42" s="825"/>
      <c r="BF42" s="826">
        <v>10000</v>
      </c>
      <c r="BG42" s="827"/>
      <c r="BH42" s="827"/>
      <c r="BI42" s="827"/>
      <c r="BJ42" s="827"/>
      <c r="BK42" s="827"/>
      <c r="BL42" s="827"/>
      <c r="BM42" s="827"/>
      <c r="BN42" s="827"/>
      <c r="BO42" s="827"/>
      <c r="BP42" s="827"/>
      <c r="BQ42" s="828"/>
      <c r="BR42" s="829">
        <f t="shared" si="0"/>
        <v>10000</v>
      </c>
      <c r="BS42" s="830"/>
      <c r="BT42" s="830"/>
      <c r="BU42" s="830"/>
      <c r="BV42" s="830"/>
      <c r="BW42" s="830"/>
      <c r="BX42" s="830"/>
      <c r="BY42" s="830"/>
      <c r="BZ42" s="830"/>
      <c r="CA42" s="830"/>
      <c r="CB42" s="830"/>
      <c r="CC42" s="830"/>
      <c r="CD42" s="830"/>
      <c r="CE42" s="830"/>
      <c r="CF42" s="830"/>
      <c r="CG42" s="830"/>
      <c r="CH42" s="831" t="s">
        <v>188</v>
      </c>
      <c r="CI42" s="832"/>
      <c r="CJ42" s="832"/>
      <c r="CK42" s="832"/>
      <c r="CL42" s="832"/>
      <c r="CM42" s="832"/>
      <c r="CN42" s="832"/>
      <c r="CO42" s="832"/>
      <c r="CP42" s="833"/>
      <c r="CQ42" s="833"/>
      <c r="CR42" s="833"/>
      <c r="CS42" s="833"/>
      <c r="CT42" s="833"/>
      <c r="CU42" s="833"/>
      <c r="CV42" s="833"/>
      <c r="CW42" s="833"/>
      <c r="CX42" s="833"/>
      <c r="CY42" s="833"/>
      <c r="CZ42" s="833"/>
      <c r="DA42" s="833"/>
      <c r="DB42" s="833"/>
      <c r="DC42" s="833"/>
      <c r="DD42" s="833"/>
      <c r="DF42" s="42" t="s">
        <v>271</v>
      </c>
      <c r="DI42" s="42" t="s">
        <v>188</v>
      </c>
      <c r="DJ42" s="46">
        <v>1</v>
      </c>
    </row>
    <row r="43" spans="1:119" s="35" customFormat="1" ht="23.4" customHeight="1" x14ac:dyDescent="0.2">
      <c r="A43" s="72"/>
      <c r="B43" s="814"/>
      <c r="C43" s="815"/>
      <c r="D43" s="815"/>
      <c r="E43" s="815"/>
      <c r="F43" s="815"/>
      <c r="G43" s="816"/>
      <c r="H43" s="817"/>
      <c r="I43" s="818"/>
      <c r="J43" s="818"/>
      <c r="K43" s="818"/>
      <c r="L43" s="818"/>
      <c r="M43" s="818"/>
      <c r="N43" s="818"/>
      <c r="O43" s="818"/>
      <c r="P43" s="818"/>
      <c r="Q43" s="818"/>
      <c r="R43" s="818"/>
      <c r="S43" s="818"/>
      <c r="T43" s="818"/>
      <c r="U43" s="818"/>
      <c r="V43" s="818"/>
      <c r="W43" s="818"/>
      <c r="X43" s="818"/>
      <c r="Y43" s="818"/>
      <c r="Z43" s="818"/>
      <c r="AA43" s="818"/>
      <c r="AB43" s="818"/>
      <c r="AC43" s="818"/>
      <c r="AD43" s="818"/>
      <c r="AE43" s="818"/>
      <c r="AF43" s="818"/>
      <c r="AG43" s="818"/>
      <c r="AH43" s="818"/>
      <c r="AI43" s="818"/>
      <c r="AJ43" s="818"/>
      <c r="AK43" s="818"/>
      <c r="AL43" s="818"/>
      <c r="AM43" s="818"/>
      <c r="AN43" s="819"/>
      <c r="AO43" s="820"/>
      <c r="AP43" s="821"/>
      <c r="AQ43" s="821"/>
      <c r="AR43" s="821"/>
      <c r="AS43" s="821"/>
      <c r="AT43" s="821"/>
      <c r="AU43" s="821"/>
      <c r="AV43" s="821"/>
      <c r="AW43" s="821"/>
      <c r="AX43" s="821"/>
      <c r="AY43" s="822"/>
      <c r="AZ43" s="823"/>
      <c r="BA43" s="824"/>
      <c r="BB43" s="824"/>
      <c r="BC43" s="824"/>
      <c r="BD43" s="824"/>
      <c r="BE43" s="825"/>
      <c r="BF43" s="826"/>
      <c r="BG43" s="827"/>
      <c r="BH43" s="827"/>
      <c r="BI43" s="827"/>
      <c r="BJ43" s="827"/>
      <c r="BK43" s="827"/>
      <c r="BL43" s="827"/>
      <c r="BM43" s="827"/>
      <c r="BN43" s="827"/>
      <c r="BO43" s="827"/>
      <c r="BP43" s="827"/>
      <c r="BQ43" s="828"/>
      <c r="BR43" s="829">
        <f>AO43*BF43</f>
        <v>0</v>
      </c>
      <c r="BS43" s="830"/>
      <c r="BT43" s="830"/>
      <c r="BU43" s="830"/>
      <c r="BV43" s="830"/>
      <c r="BW43" s="830"/>
      <c r="BX43" s="830"/>
      <c r="BY43" s="830"/>
      <c r="BZ43" s="830"/>
      <c r="CA43" s="830"/>
      <c r="CB43" s="830"/>
      <c r="CC43" s="830"/>
      <c r="CD43" s="830"/>
      <c r="CE43" s="830"/>
      <c r="CF43" s="830"/>
      <c r="CG43" s="830"/>
      <c r="CH43" s="831"/>
      <c r="CI43" s="832"/>
      <c r="CJ43" s="832"/>
      <c r="CK43" s="832"/>
      <c r="CL43" s="832"/>
      <c r="CM43" s="832"/>
      <c r="CN43" s="832"/>
      <c r="CO43" s="832"/>
      <c r="CP43" s="833"/>
      <c r="CQ43" s="833"/>
      <c r="CR43" s="833"/>
      <c r="CS43" s="833"/>
      <c r="CT43" s="833"/>
      <c r="CU43" s="833"/>
      <c r="CV43" s="833"/>
      <c r="CW43" s="833"/>
      <c r="CX43" s="833"/>
      <c r="CY43" s="833"/>
      <c r="CZ43" s="833"/>
      <c r="DA43" s="833"/>
      <c r="DB43" s="833"/>
      <c r="DC43" s="833"/>
      <c r="DD43" s="833"/>
      <c r="DE43" s="47"/>
      <c r="DF43" s="42" t="s">
        <v>272</v>
      </c>
    </row>
    <row r="44" spans="1:119" s="35" customFormat="1" ht="23.4" customHeight="1" x14ac:dyDescent="0.2">
      <c r="A44" s="72"/>
      <c r="B44" s="814"/>
      <c r="C44" s="815"/>
      <c r="D44" s="815"/>
      <c r="E44" s="815"/>
      <c r="F44" s="815"/>
      <c r="G44" s="816"/>
      <c r="H44" s="817"/>
      <c r="I44" s="818"/>
      <c r="J44" s="818"/>
      <c r="K44" s="818"/>
      <c r="L44" s="818"/>
      <c r="M44" s="818"/>
      <c r="N44" s="818"/>
      <c r="O44" s="818"/>
      <c r="P44" s="818"/>
      <c r="Q44" s="818"/>
      <c r="R44" s="818"/>
      <c r="S44" s="818"/>
      <c r="T44" s="818"/>
      <c r="U44" s="818"/>
      <c r="V44" s="818"/>
      <c r="W44" s="818"/>
      <c r="X44" s="818"/>
      <c r="Y44" s="818"/>
      <c r="Z44" s="818"/>
      <c r="AA44" s="818"/>
      <c r="AB44" s="818"/>
      <c r="AC44" s="818"/>
      <c r="AD44" s="818"/>
      <c r="AE44" s="818"/>
      <c r="AF44" s="818"/>
      <c r="AG44" s="818"/>
      <c r="AH44" s="818"/>
      <c r="AI44" s="818"/>
      <c r="AJ44" s="818"/>
      <c r="AK44" s="818"/>
      <c r="AL44" s="818"/>
      <c r="AM44" s="818"/>
      <c r="AN44" s="819"/>
      <c r="AO44" s="820"/>
      <c r="AP44" s="821"/>
      <c r="AQ44" s="821"/>
      <c r="AR44" s="821"/>
      <c r="AS44" s="821"/>
      <c r="AT44" s="821"/>
      <c r="AU44" s="821"/>
      <c r="AV44" s="821"/>
      <c r="AW44" s="821"/>
      <c r="AX44" s="821"/>
      <c r="AY44" s="822"/>
      <c r="AZ44" s="823"/>
      <c r="BA44" s="824"/>
      <c r="BB44" s="824"/>
      <c r="BC44" s="824"/>
      <c r="BD44" s="824"/>
      <c r="BE44" s="825"/>
      <c r="BF44" s="826"/>
      <c r="BG44" s="827"/>
      <c r="BH44" s="827"/>
      <c r="BI44" s="827"/>
      <c r="BJ44" s="827"/>
      <c r="BK44" s="827"/>
      <c r="BL44" s="827"/>
      <c r="BM44" s="827"/>
      <c r="BN44" s="827"/>
      <c r="BO44" s="827"/>
      <c r="BP44" s="827"/>
      <c r="BQ44" s="828"/>
      <c r="BR44" s="829">
        <f t="shared" si="0"/>
        <v>0</v>
      </c>
      <c r="BS44" s="830"/>
      <c r="BT44" s="830"/>
      <c r="BU44" s="830"/>
      <c r="BV44" s="830"/>
      <c r="BW44" s="830"/>
      <c r="BX44" s="830"/>
      <c r="BY44" s="830"/>
      <c r="BZ44" s="830"/>
      <c r="CA44" s="830"/>
      <c r="CB44" s="830"/>
      <c r="CC44" s="830"/>
      <c r="CD44" s="830"/>
      <c r="CE44" s="830"/>
      <c r="CF44" s="830"/>
      <c r="CG44" s="830"/>
      <c r="CH44" s="831"/>
      <c r="CI44" s="832"/>
      <c r="CJ44" s="832"/>
      <c r="CK44" s="832"/>
      <c r="CL44" s="832"/>
      <c r="CM44" s="832"/>
      <c r="CN44" s="832"/>
      <c r="CO44" s="832"/>
      <c r="CP44" s="833" t="s">
        <v>189</v>
      </c>
      <c r="CQ44" s="833"/>
      <c r="CR44" s="833"/>
      <c r="CS44" s="833"/>
      <c r="CT44" s="833"/>
      <c r="CU44" s="833"/>
      <c r="CV44" s="833"/>
      <c r="CW44" s="833"/>
      <c r="CX44" s="833"/>
      <c r="CY44" s="833"/>
      <c r="CZ44" s="833"/>
      <c r="DA44" s="833"/>
      <c r="DB44" s="833"/>
      <c r="DC44" s="833"/>
      <c r="DD44" s="833"/>
      <c r="DE44" s="41"/>
      <c r="DF44" s="42" t="s">
        <v>273</v>
      </c>
    </row>
    <row r="45" spans="1:119" s="35" customFormat="1" ht="23.4" customHeight="1" x14ac:dyDescent="0.2">
      <c r="A45" s="72"/>
      <c r="B45" s="814"/>
      <c r="C45" s="815"/>
      <c r="D45" s="815"/>
      <c r="E45" s="815"/>
      <c r="F45" s="815"/>
      <c r="G45" s="816"/>
      <c r="H45" s="817"/>
      <c r="I45" s="818"/>
      <c r="J45" s="818"/>
      <c r="K45" s="818"/>
      <c r="L45" s="818"/>
      <c r="M45" s="818"/>
      <c r="N45" s="818"/>
      <c r="O45" s="818"/>
      <c r="P45" s="818"/>
      <c r="Q45" s="818"/>
      <c r="R45" s="818"/>
      <c r="S45" s="818"/>
      <c r="T45" s="818"/>
      <c r="U45" s="818"/>
      <c r="V45" s="818"/>
      <c r="W45" s="818"/>
      <c r="X45" s="818"/>
      <c r="Y45" s="818"/>
      <c r="Z45" s="818"/>
      <c r="AA45" s="818"/>
      <c r="AB45" s="818"/>
      <c r="AC45" s="818"/>
      <c r="AD45" s="818"/>
      <c r="AE45" s="818"/>
      <c r="AF45" s="818"/>
      <c r="AG45" s="818"/>
      <c r="AH45" s="818"/>
      <c r="AI45" s="818"/>
      <c r="AJ45" s="818"/>
      <c r="AK45" s="818"/>
      <c r="AL45" s="818"/>
      <c r="AM45" s="818"/>
      <c r="AN45" s="819"/>
      <c r="AO45" s="820"/>
      <c r="AP45" s="821"/>
      <c r="AQ45" s="821"/>
      <c r="AR45" s="821"/>
      <c r="AS45" s="821"/>
      <c r="AT45" s="821"/>
      <c r="AU45" s="821"/>
      <c r="AV45" s="821"/>
      <c r="AW45" s="821"/>
      <c r="AX45" s="821"/>
      <c r="AY45" s="822"/>
      <c r="AZ45" s="823"/>
      <c r="BA45" s="824"/>
      <c r="BB45" s="824"/>
      <c r="BC45" s="824"/>
      <c r="BD45" s="824"/>
      <c r="BE45" s="825"/>
      <c r="BF45" s="826"/>
      <c r="BG45" s="827"/>
      <c r="BH45" s="827"/>
      <c r="BI45" s="827"/>
      <c r="BJ45" s="827"/>
      <c r="BK45" s="827"/>
      <c r="BL45" s="827"/>
      <c r="BM45" s="827"/>
      <c r="BN45" s="827"/>
      <c r="BO45" s="827"/>
      <c r="BP45" s="827"/>
      <c r="BQ45" s="828"/>
      <c r="BR45" s="829">
        <f t="shared" si="0"/>
        <v>0</v>
      </c>
      <c r="BS45" s="830"/>
      <c r="BT45" s="830"/>
      <c r="BU45" s="830"/>
      <c r="BV45" s="830"/>
      <c r="BW45" s="830"/>
      <c r="BX45" s="830"/>
      <c r="BY45" s="830"/>
      <c r="BZ45" s="830"/>
      <c r="CA45" s="830"/>
      <c r="CB45" s="830"/>
      <c r="CC45" s="830"/>
      <c r="CD45" s="830"/>
      <c r="CE45" s="830"/>
      <c r="CF45" s="830"/>
      <c r="CG45" s="830"/>
      <c r="CH45" s="831"/>
      <c r="CI45" s="832"/>
      <c r="CJ45" s="832"/>
      <c r="CK45" s="832"/>
      <c r="CL45" s="832"/>
      <c r="CM45" s="832"/>
      <c r="CN45" s="832"/>
      <c r="CO45" s="832"/>
      <c r="CP45" s="833" t="s">
        <v>189</v>
      </c>
      <c r="CQ45" s="833"/>
      <c r="CR45" s="833"/>
      <c r="CS45" s="833"/>
      <c r="CT45" s="833"/>
      <c r="CU45" s="833"/>
      <c r="CV45" s="833"/>
      <c r="CW45" s="833"/>
      <c r="CX45" s="833"/>
      <c r="CY45" s="833"/>
      <c r="CZ45" s="833"/>
      <c r="DA45" s="833"/>
      <c r="DB45" s="833"/>
      <c r="DC45" s="833"/>
      <c r="DD45" s="833"/>
      <c r="DE45" s="41"/>
      <c r="DF45" s="42" t="s">
        <v>274</v>
      </c>
    </row>
    <row r="46" spans="1:119" s="35" customFormat="1" ht="23.4" customHeight="1" x14ac:dyDescent="0.2">
      <c r="A46" s="72"/>
      <c r="B46" s="814"/>
      <c r="C46" s="815"/>
      <c r="D46" s="815"/>
      <c r="E46" s="815"/>
      <c r="F46" s="815"/>
      <c r="G46" s="816"/>
      <c r="H46" s="817"/>
      <c r="I46" s="818"/>
      <c r="J46" s="818"/>
      <c r="K46" s="818"/>
      <c r="L46" s="818"/>
      <c r="M46" s="818"/>
      <c r="N46" s="818"/>
      <c r="O46" s="818"/>
      <c r="P46" s="818"/>
      <c r="Q46" s="818"/>
      <c r="R46" s="818"/>
      <c r="S46" s="818"/>
      <c r="T46" s="818"/>
      <c r="U46" s="818"/>
      <c r="V46" s="818"/>
      <c r="W46" s="818"/>
      <c r="X46" s="818"/>
      <c r="Y46" s="818"/>
      <c r="Z46" s="818"/>
      <c r="AA46" s="818"/>
      <c r="AB46" s="818"/>
      <c r="AC46" s="818"/>
      <c r="AD46" s="818"/>
      <c r="AE46" s="818"/>
      <c r="AF46" s="818"/>
      <c r="AG46" s="818"/>
      <c r="AH46" s="818"/>
      <c r="AI46" s="818"/>
      <c r="AJ46" s="818"/>
      <c r="AK46" s="818"/>
      <c r="AL46" s="818"/>
      <c r="AM46" s="818"/>
      <c r="AN46" s="819"/>
      <c r="AO46" s="820"/>
      <c r="AP46" s="821"/>
      <c r="AQ46" s="821"/>
      <c r="AR46" s="821"/>
      <c r="AS46" s="821"/>
      <c r="AT46" s="821"/>
      <c r="AU46" s="821"/>
      <c r="AV46" s="821"/>
      <c r="AW46" s="821"/>
      <c r="AX46" s="821"/>
      <c r="AY46" s="822"/>
      <c r="AZ46" s="823"/>
      <c r="BA46" s="824"/>
      <c r="BB46" s="824"/>
      <c r="BC46" s="824"/>
      <c r="BD46" s="824"/>
      <c r="BE46" s="825"/>
      <c r="BF46" s="826"/>
      <c r="BG46" s="827"/>
      <c r="BH46" s="827"/>
      <c r="BI46" s="827"/>
      <c r="BJ46" s="827"/>
      <c r="BK46" s="827"/>
      <c r="BL46" s="827"/>
      <c r="BM46" s="827"/>
      <c r="BN46" s="827"/>
      <c r="BO46" s="827"/>
      <c r="BP46" s="827"/>
      <c r="BQ46" s="828"/>
      <c r="BR46" s="829">
        <f t="shared" si="0"/>
        <v>0</v>
      </c>
      <c r="BS46" s="830"/>
      <c r="BT46" s="830"/>
      <c r="BU46" s="830"/>
      <c r="BV46" s="830"/>
      <c r="BW46" s="830"/>
      <c r="BX46" s="830"/>
      <c r="BY46" s="830"/>
      <c r="BZ46" s="830"/>
      <c r="CA46" s="830"/>
      <c r="CB46" s="830"/>
      <c r="CC46" s="830"/>
      <c r="CD46" s="830"/>
      <c r="CE46" s="830"/>
      <c r="CF46" s="830"/>
      <c r="CG46" s="830"/>
      <c r="CH46" s="831"/>
      <c r="CI46" s="832"/>
      <c r="CJ46" s="832"/>
      <c r="CK46" s="832"/>
      <c r="CL46" s="832"/>
      <c r="CM46" s="832"/>
      <c r="CN46" s="832"/>
      <c r="CO46" s="832"/>
      <c r="CP46" s="833" t="s">
        <v>189</v>
      </c>
      <c r="CQ46" s="833"/>
      <c r="CR46" s="833"/>
      <c r="CS46" s="833"/>
      <c r="CT46" s="833"/>
      <c r="CU46" s="833"/>
      <c r="CV46" s="833"/>
      <c r="CW46" s="833"/>
      <c r="CX46" s="833"/>
      <c r="CY46" s="833"/>
      <c r="CZ46" s="833"/>
      <c r="DA46" s="833"/>
      <c r="DB46" s="833"/>
      <c r="DC46" s="833"/>
      <c r="DD46" s="833"/>
      <c r="DF46" s="42" t="s">
        <v>275</v>
      </c>
    </row>
    <row r="47" spans="1:119" s="35" customFormat="1" ht="23.4" customHeight="1" x14ac:dyDescent="0.2">
      <c r="A47" s="72"/>
      <c r="B47" s="814"/>
      <c r="C47" s="815"/>
      <c r="D47" s="815"/>
      <c r="E47" s="815"/>
      <c r="F47" s="815"/>
      <c r="G47" s="816"/>
      <c r="H47" s="817"/>
      <c r="I47" s="818"/>
      <c r="J47" s="818"/>
      <c r="K47" s="818"/>
      <c r="L47" s="818"/>
      <c r="M47" s="818"/>
      <c r="N47" s="818"/>
      <c r="O47" s="818"/>
      <c r="P47" s="818"/>
      <c r="Q47" s="818"/>
      <c r="R47" s="818"/>
      <c r="S47" s="818"/>
      <c r="T47" s="818"/>
      <c r="U47" s="818"/>
      <c r="V47" s="818"/>
      <c r="W47" s="818"/>
      <c r="X47" s="818"/>
      <c r="Y47" s="818"/>
      <c r="Z47" s="818"/>
      <c r="AA47" s="818"/>
      <c r="AB47" s="818"/>
      <c r="AC47" s="818"/>
      <c r="AD47" s="818"/>
      <c r="AE47" s="818"/>
      <c r="AF47" s="818"/>
      <c r="AG47" s="818"/>
      <c r="AH47" s="818"/>
      <c r="AI47" s="818"/>
      <c r="AJ47" s="818"/>
      <c r="AK47" s="818"/>
      <c r="AL47" s="818"/>
      <c r="AM47" s="818"/>
      <c r="AN47" s="819"/>
      <c r="AO47" s="820"/>
      <c r="AP47" s="821"/>
      <c r="AQ47" s="821"/>
      <c r="AR47" s="821"/>
      <c r="AS47" s="821"/>
      <c r="AT47" s="821"/>
      <c r="AU47" s="821"/>
      <c r="AV47" s="821"/>
      <c r="AW47" s="821"/>
      <c r="AX47" s="821"/>
      <c r="AY47" s="822"/>
      <c r="AZ47" s="823"/>
      <c r="BA47" s="824"/>
      <c r="BB47" s="824"/>
      <c r="BC47" s="824"/>
      <c r="BD47" s="824"/>
      <c r="BE47" s="825"/>
      <c r="BF47" s="826"/>
      <c r="BG47" s="827"/>
      <c r="BH47" s="827"/>
      <c r="BI47" s="827"/>
      <c r="BJ47" s="827"/>
      <c r="BK47" s="827"/>
      <c r="BL47" s="827"/>
      <c r="BM47" s="827"/>
      <c r="BN47" s="827"/>
      <c r="BO47" s="827"/>
      <c r="BP47" s="827"/>
      <c r="BQ47" s="828"/>
      <c r="BR47" s="829">
        <f t="shared" si="0"/>
        <v>0</v>
      </c>
      <c r="BS47" s="830"/>
      <c r="BT47" s="830"/>
      <c r="BU47" s="830"/>
      <c r="BV47" s="830"/>
      <c r="BW47" s="830"/>
      <c r="BX47" s="830"/>
      <c r="BY47" s="830"/>
      <c r="BZ47" s="830"/>
      <c r="CA47" s="830"/>
      <c r="CB47" s="830"/>
      <c r="CC47" s="830"/>
      <c r="CD47" s="830"/>
      <c r="CE47" s="830"/>
      <c r="CF47" s="830"/>
      <c r="CG47" s="830"/>
      <c r="CH47" s="831"/>
      <c r="CI47" s="832"/>
      <c r="CJ47" s="832"/>
      <c r="CK47" s="832"/>
      <c r="CL47" s="832"/>
      <c r="CM47" s="832"/>
      <c r="CN47" s="832"/>
      <c r="CO47" s="832"/>
      <c r="CP47" s="833" t="s">
        <v>189</v>
      </c>
      <c r="CQ47" s="833"/>
      <c r="CR47" s="833"/>
      <c r="CS47" s="833"/>
      <c r="CT47" s="833"/>
      <c r="CU47" s="833"/>
      <c r="CV47" s="833"/>
      <c r="CW47" s="833"/>
      <c r="CX47" s="833"/>
      <c r="CY47" s="833"/>
      <c r="CZ47" s="833"/>
      <c r="DA47" s="833"/>
      <c r="DB47" s="833"/>
      <c r="DC47" s="833"/>
      <c r="DD47" s="833"/>
      <c r="DF47" s="42" t="s">
        <v>276</v>
      </c>
    </row>
    <row r="48" spans="1:119" s="35" customFormat="1" ht="23.4" customHeight="1" x14ac:dyDescent="0.2">
      <c r="A48" s="72"/>
      <c r="B48" s="814"/>
      <c r="C48" s="815"/>
      <c r="D48" s="815"/>
      <c r="E48" s="815"/>
      <c r="F48" s="815"/>
      <c r="G48" s="816"/>
      <c r="H48" s="817"/>
      <c r="I48" s="818"/>
      <c r="J48" s="818"/>
      <c r="K48" s="818"/>
      <c r="L48" s="818"/>
      <c r="M48" s="818"/>
      <c r="N48" s="818"/>
      <c r="O48" s="818"/>
      <c r="P48" s="818"/>
      <c r="Q48" s="818"/>
      <c r="R48" s="818"/>
      <c r="S48" s="818"/>
      <c r="T48" s="818"/>
      <c r="U48" s="818"/>
      <c r="V48" s="818"/>
      <c r="W48" s="818"/>
      <c r="X48" s="818"/>
      <c r="Y48" s="818"/>
      <c r="Z48" s="818"/>
      <c r="AA48" s="818"/>
      <c r="AB48" s="818"/>
      <c r="AC48" s="818"/>
      <c r="AD48" s="818"/>
      <c r="AE48" s="818"/>
      <c r="AF48" s="818"/>
      <c r="AG48" s="818"/>
      <c r="AH48" s="818"/>
      <c r="AI48" s="818"/>
      <c r="AJ48" s="818"/>
      <c r="AK48" s="818"/>
      <c r="AL48" s="818"/>
      <c r="AM48" s="818"/>
      <c r="AN48" s="819"/>
      <c r="AO48" s="820"/>
      <c r="AP48" s="821"/>
      <c r="AQ48" s="821"/>
      <c r="AR48" s="821"/>
      <c r="AS48" s="821"/>
      <c r="AT48" s="821"/>
      <c r="AU48" s="821"/>
      <c r="AV48" s="821"/>
      <c r="AW48" s="821"/>
      <c r="AX48" s="821"/>
      <c r="AY48" s="822"/>
      <c r="AZ48" s="823"/>
      <c r="BA48" s="824"/>
      <c r="BB48" s="824"/>
      <c r="BC48" s="824"/>
      <c r="BD48" s="824"/>
      <c r="BE48" s="825"/>
      <c r="BF48" s="826"/>
      <c r="BG48" s="827"/>
      <c r="BH48" s="827"/>
      <c r="BI48" s="827"/>
      <c r="BJ48" s="827"/>
      <c r="BK48" s="827"/>
      <c r="BL48" s="827"/>
      <c r="BM48" s="827"/>
      <c r="BN48" s="827"/>
      <c r="BO48" s="827"/>
      <c r="BP48" s="827"/>
      <c r="BQ48" s="828"/>
      <c r="BR48" s="829">
        <f t="shared" si="0"/>
        <v>0</v>
      </c>
      <c r="BS48" s="830"/>
      <c r="BT48" s="830"/>
      <c r="BU48" s="830"/>
      <c r="BV48" s="830"/>
      <c r="BW48" s="830"/>
      <c r="BX48" s="830"/>
      <c r="BY48" s="830"/>
      <c r="BZ48" s="830"/>
      <c r="CA48" s="830"/>
      <c r="CB48" s="830"/>
      <c r="CC48" s="830"/>
      <c r="CD48" s="830"/>
      <c r="CE48" s="830"/>
      <c r="CF48" s="830"/>
      <c r="CG48" s="830"/>
      <c r="CH48" s="831"/>
      <c r="CI48" s="832"/>
      <c r="CJ48" s="832"/>
      <c r="CK48" s="832"/>
      <c r="CL48" s="832"/>
      <c r="CM48" s="832"/>
      <c r="CN48" s="832"/>
      <c r="CO48" s="832"/>
      <c r="CP48" s="833" t="s">
        <v>189</v>
      </c>
      <c r="CQ48" s="833"/>
      <c r="CR48" s="833"/>
      <c r="CS48" s="833"/>
      <c r="CT48" s="833"/>
      <c r="CU48" s="833"/>
      <c r="CV48" s="833"/>
      <c r="CW48" s="833"/>
      <c r="CX48" s="833"/>
      <c r="CY48" s="833"/>
      <c r="CZ48" s="833"/>
      <c r="DA48" s="833"/>
      <c r="DB48" s="833"/>
      <c r="DC48" s="833"/>
      <c r="DD48" s="833"/>
      <c r="DF48" s="42" t="s">
        <v>277</v>
      </c>
    </row>
    <row r="49" spans="1:110" s="35" customFormat="1" ht="23.4" customHeight="1" x14ac:dyDescent="0.2">
      <c r="A49" s="72"/>
      <c r="B49" s="814"/>
      <c r="C49" s="815"/>
      <c r="D49" s="815"/>
      <c r="E49" s="815"/>
      <c r="F49" s="815"/>
      <c r="G49" s="816"/>
      <c r="H49" s="817"/>
      <c r="I49" s="818"/>
      <c r="J49" s="818"/>
      <c r="K49" s="818"/>
      <c r="L49" s="818"/>
      <c r="M49" s="818"/>
      <c r="N49" s="818"/>
      <c r="O49" s="818"/>
      <c r="P49" s="818"/>
      <c r="Q49" s="818"/>
      <c r="R49" s="818"/>
      <c r="S49" s="818"/>
      <c r="T49" s="818"/>
      <c r="U49" s="818"/>
      <c r="V49" s="818"/>
      <c r="W49" s="818"/>
      <c r="X49" s="818"/>
      <c r="Y49" s="818"/>
      <c r="Z49" s="818"/>
      <c r="AA49" s="818"/>
      <c r="AB49" s="818"/>
      <c r="AC49" s="818"/>
      <c r="AD49" s="818"/>
      <c r="AE49" s="818"/>
      <c r="AF49" s="818"/>
      <c r="AG49" s="818"/>
      <c r="AH49" s="818"/>
      <c r="AI49" s="818"/>
      <c r="AJ49" s="818"/>
      <c r="AK49" s="818"/>
      <c r="AL49" s="818"/>
      <c r="AM49" s="818"/>
      <c r="AN49" s="819"/>
      <c r="AO49" s="820"/>
      <c r="AP49" s="821"/>
      <c r="AQ49" s="821"/>
      <c r="AR49" s="821"/>
      <c r="AS49" s="821"/>
      <c r="AT49" s="821"/>
      <c r="AU49" s="821"/>
      <c r="AV49" s="821"/>
      <c r="AW49" s="821"/>
      <c r="AX49" s="821"/>
      <c r="AY49" s="822"/>
      <c r="AZ49" s="823"/>
      <c r="BA49" s="824"/>
      <c r="BB49" s="824"/>
      <c r="BC49" s="824"/>
      <c r="BD49" s="824"/>
      <c r="BE49" s="825"/>
      <c r="BF49" s="826"/>
      <c r="BG49" s="827"/>
      <c r="BH49" s="827"/>
      <c r="BI49" s="827"/>
      <c r="BJ49" s="827"/>
      <c r="BK49" s="827"/>
      <c r="BL49" s="827"/>
      <c r="BM49" s="827"/>
      <c r="BN49" s="827"/>
      <c r="BO49" s="827"/>
      <c r="BP49" s="827"/>
      <c r="BQ49" s="828"/>
      <c r="BR49" s="829">
        <f t="shared" si="0"/>
        <v>0</v>
      </c>
      <c r="BS49" s="830"/>
      <c r="BT49" s="830"/>
      <c r="BU49" s="830"/>
      <c r="BV49" s="830"/>
      <c r="BW49" s="830"/>
      <c r="BX49" s="830"/>
      <c r="BY49" s="830"/>
      <c r="BZ49" s="830"/>
      <c r="CA49" s="830"/>
      <c r="CB49" s="830"/>
      <c r="CC49" s="830"/>
      <c r="CD49" s="830"/>
      <c r="CE49" s="830"/>
      <c r="CF49" s="830"/>
      <c r="CG49" s="830"/>
      <c r="CH49" s="831"/>
      <c r="CI49" s="832"/>
      <c r="CJ49" s="832"/>
      <c r="CK49" s="832"/>
      <c r="CL49" s="832"/>
      <c r="CM49" s="832"/>
      <c r="CN49" s="832"/>
      <c r="CO49" s="832"/>
      <c r="CP49" s="833" t="s">
        <v>189</v>
      </c>
      <c r="CQ49" s="833"/>
      <c r="CR49" s="833"/>
      <c r="CS49" s="833"/>
      <c r="CT49" s="833"/>
      <c r="CU49" s="833"/>
      <c r="CV49" s="833"/>
      <c r="CW49" s="833"/>
      <c r="CX49" s="833"/>
      <c r="CY49" s="833"/>
      <c r="CZ49" s="833"/>
      <c r="DA49" s="833"/>
      <c r="DB49" s="833"/>
      <c r="DC49" s="833"/>
      <c r="DD49" s="833"/>
      <c r="DF49" s="42" t="s">
        <v>278</v>
      </c>
    </row>
    <row r="50" spans="1:110" s="35" customFormat="1" ht="23.4" customHeight="1" x14ac:dyDescent="0.2">
      <c r="A50" s="72"/>
      <c r="B50" s="814"/>
      <c r="C50" s="815"/>
      <c r="D50" s="815"/>
      <c r="E50" s="815"/>
      <c r="F50" s="815"/>
      <c r="G50" s="816"/>
      <c r="H50" s="817"/>
      <c r="I50" s="818"/>
      <c r="J50" s="818"/>
      <c r="K50" s="818"/>
      <c r="L50" s="818"/>
      <c r="M50" s="818"/>
      <c r="N50" s="818"/>
      <c r="O50" s="818"/>
      <c r="P50" s="818"/>
      <c r="Q50" s="818"/>
      <c r="R50" s="818"/>
      <c r="S50" s="818"/>
      <c r="T50" s="818"/>
      <c r="U50" s="818"/>
      <c r="V50" s="818"/>
      <c r="W50" s="818"/>
      <c r="X50" s="818"/>
      <c r="Y50" s="818"/>
      <c r="Z50" s="818"/>
      <c r="AA50" s="818"/>
      <c r="AB50" s="818"/>
      <c r="AC50" s="818"/>
      <c r="AD50" s="818"/>
      <c r="AE50" s="818"/>
      <c r="AF50" s="818"/>
      <c r="AG50" s="818"/>
      <c r="AH50" s="818"/>
      <c r="AI50" s="818"/>
      <c r="AJ50" s="818"/>
      <c r="AK50" s="818"/>
      <c r="AL50" s="818"/>
      <c r="AM50" s="818"/>
      <c r="AN50" s="819"/>
      <c r="AO50" s="820"/>
      <c r="AP50" s="821"/>
      <c r="AQ50" s="821"/>
      <c r="AR50" s="821"/>
      <c r="AS50" s="821"/>
      <c r="AT50" s="821"/>
      <c r="AU50" s="821"/>
      <c r="AV50" s="821"/>
      <c r="AW50" s="821"/>
      <c r="AX50" s="821"/>
      <c r="AY50" s="822"/>
      <c r="AZ50" s="823"/>
      <c r="BA50" s="824"/>
      <c r="BB50" s="824"/>
      <c r="BC50" s="824"/>
      <c r="BD50" s="824"/>
      <c r="BE50" s="825"/>
      <c r="BF50" s="826"/>
      <c r="BG50" s="827"/>
      <c r="BH50" s="827"/>
      <c r="BI50" s="827"/>
      <c r="BJ50" s="827"/>
      <c r="BK50" s="827"/>
      <c r="BL50" s="827"/>
      <c r="BM50" s="827"/>
      <c r="BN50" s="827"/>
      <c r="BO50" s="827"/>
      <c r="BP50" s="827"/>
      <c r="BQ50" s="828"/>
      <c r="BR50" s="829">
        <f t="shared" si="0"/>
        <v>0</v>
      </c>
      <c r="BS50" s="830"/>
      <c r="BT50" s="830"/>
      <c r="BU50" s="830"/>
      <c r="BV50" s="830"/>
      <c r="BW50" s="830"/>
      <c r="BX50" s="830"/>
      <c r="BY50" s="830"/>
      <c r="BZ50" s="830"/>
      <c r="CA50" s="830"/>
      <c r="CB50" s="830"/>
      <c r="CC50" s="830"/>
      <c r="CD50" s="830"/>
      <c r="CE50" s="830"/>
      <c r="CF50" s="830"/>
      <c r="CG50" s="830"/>
      <c r="CH50" s="831"/>
      <c r="CI50" s="832"/>
      <c r="CJ50" s="832"/>
      <c r="CK50" s="832"/>
      <c r="CL50" s="832"/>
      <c r="CM50" s="832"/>
      <c r="CN50" s="832"/>
      <c r="CO50" s="832"/>
      <c r="CP50" s="833" t="s">
        <v>189</v>
      </c>
      <c r="CQ50" s="833"/>
      <c r="CR50" s="833"/>
      <c r="CS50" s="833"/>
      <c r="CT50" s="833"/>
      <c r="CU50" s="833"/>
      <c r="CV50" s="833"/>
      <c r="CW50" s="833"/>
      <c r="CX50" s="833"/>
      <c r="CY50" s="833"/>
      <c r="CZ50" s="833"/>
      <c r="DA50" s="833"/>
      <c r="DB50" s="833"/>
      <c r="DC50" s="833"/>
      <c r="DD50" s="833"/>
      <c r="DF50" s="42" t="s">
        <v>279</v>
      </c>
    </row>
    <row r="51" spans="1:110" s="35" customFormat="1" ht="23.4" customHeight="1" x14ac:dyDescent="0.2">
      <c r="A51" s="72"/>
      <c r="B51" s="814"/>
      <c r="C51" s="815"/>
      <c r="D51" s="815"/>
      <c r="E51" s="815"/>
      <c r="F51" s="815"/>
      <c r="G51" s="816"/>
      <c r="H51" s="817"/>
      <c r="I51" s="818"/>
      <c r="J51" s="818"/>
      <c r="K51" s="818"/>
      <c r="L51" s="818"/>
      <c r="M51" s="818"/>
      <c r="N51" s="818"/>
      <c r="O51" s="818"/>
      <c r="P51" s="818"/>
      <c r="Q51" s="818"/>
      <c r="R51" s="818"/>
      <c r="S51" s="818"/>
      <c r="T51" s="818"/>
      <c r="U51" s="818"/>
      <c r="V51" s="818"/>
      <c r="W51" s="818"/>
      <c r="X51" s="818"/>
      <c r="Y51" s="818"/>
      <c r="Z51" s="818"/>
      <c r="AA51" s="818"/>
      <c r="AB51" s="818"/>
      <c r="AC51" s="818"/>
      <c r="AD51" s="818"/>
      <c r="AE51" s="818"/>
      <c r="AF51" s="818"/>
      <c r="AG51" s="818"/>
      <c r="AH51" s="818"/>
      <c r="AI51" s="818"/>
      <c r="AJ51" s="818"/>
      <c r="AK51" s="818"/>
      <c r="AL51" s="818"/>
      <c r="AM51" s="818"/>
      <c r="AN51" s="819"/>
      <c r="AO51" s="820"/>
      <c r="AP51" s="821"/>
      <c r="AQ51" s="821"/>
      <c r="AR51" s="821"/>
      <c r="AS51" s="821"/>
      <c r="AT51" s="821"/>
      <c r="AU51" s="821"/>
      <c r="AV51" s="821"/>
      <c r="AW51" s="821"/>
      <c r="AX51" s="821"/>
      <c r="AY51" s="822"/>
      <c r="AZ51" s="823"/>
      <c r="BA51" s="824"/>
      <c r="BB51" s="824"/>
      <c r="BC51" s="824"/>
      <c r="BD51" s="824"/>
      <c r="BE51" s="825"/>
      <c r="BF51" s="826"/>
      <c r="BG51" s="827"/>
      <c r="BH51" s="827"/>
      <c r="BI51" s="827"/>
      <c r="BJ51" s="827"/>
      <c r="BK51" s="827"/>
      <c r="BL51" s="827"/>
      <c r="BM51" s="827"/>
      <c r="BN51" s="827"/>
      <c r="BO51" s="827"/>
      <c r="BP51" s="827"/>
      <c r="BQ51" s="828"/>
      <c r="BR51" s="829">
        <f t="shared" si="0"/>
        <v>0</v>
      </c>
      <c r="BS51" s="830"/>
      <c r="BT51" s="830"/>
      <c r="BU51" s="830"/>
      <c r="BV51" s="830"/>
      <c r="BW51" s="830"/>
      <c r="BX51" s="830"/>
      <c r="BY51" s="830"/>
      <c r="BZ51" s="830"/>
      <c r="CA51" s="830"/>
      <c r="CB51" s="830"/>
      <c r="CC51" s="830"/>
      <c r="CD51" s="830"/>
      <c r="CE51" s="830"/>
      <c r="CF51" s="830"/>
      <c r="CG51" s="830"/>
      <c r="CH51" s="831"/>
      <c r="CI51" s="832"/>
      <c r="CJ51" s="832"/>
      <c r="CK51" s="832"/>
      <c r="CL51" s="832"/>
      <c r="CM51" s="832"/>
      <c r="CN51" s="832"/>
      <c r="CO51" s="832"/>
      <c r="CP51" s="833" t="s">
        <v>189</v>
      </c>
      <c r="CQ51" s="833"/>
      <c r="CR51" s="833"/>
      <c r="CS51" s="833"/>
      <c r="CT51" s="833"/>
      <c r="CU51" s="833"/>
      <c r="CV51" s="833"/>
      <c r="CW51" s="833"/>
      <c r="CX51" s="833"/>
      <c r="CY51" s="833"/>
      <c r="CZ51" s="833"/>
      <c r="DA51" s="833"/>
      <c r="DB51" s="833"/>
      <c r="DC51" s="833"/>
      <c r="DD51" s="833"/>
      <c r="DF51" s="42" t="s">
        <v>280</v>
      </c>
    </row>
    <row r="52" spans="1:110" s="35" customFormat="1" ht="24.75" customHeight="1" x14ac:dyDescent="0.2">
      <c r="A52" s="72"/>
      <c r="B52" s="863"/>
      <c r="C52" s="864"/>
      <c r="D52" s="864"/>
      <c r="E52" s="864"/>
      <c r="F52" s="864"/>
      <c r="G52" s="865"/>
      <c r="H52" s="866" t="s">
        <v>30</v>
      </c>
      <c r="I52" s="867"/>
      <c r="J52" s="867"/>
      <c r="K52" s="867"/>
      <c r="L52" s="867"/>
      <c r="M52" s="867"/>
      <c r="N52" s="867"/>
      <c r="O52" s="867"/>
      <c r="P52" s="867"/>
      <c r="Q52" s="867"/>
      <c r="R52" s="867"/>
      <c r="S52" s="867"/>
      <c r="T52" s="867"/>
      <c r="U52" s="867"/>
      <c r="V52" s="867"/>
      <c r="W52" s="867"/>
      <c r="X52" s="867"/>
      <c r="Y52" s="867"/>
      <c r="Z52" s="867"/>
      <c r="AA52" s="867"/>
      <c r="AB52" s="867"/>
      <c r="AC52" s="867"/>
      <c r="AD52" s="867"/>
      <c r="AE52" s="867"/>
      <c r="AF52" s="867"/>
      <c r="AG52" s="867"/>
      <c r="AH52" s="867"/>
      <c r="AI52" s="867"/>
      <c r="AJ52" s="867"/>
      <c r="AK52" s="868"/>
      <c r="AL52" s="868"/>
      <c r="AM52" s="868"/>
      <c r="AN52" s="869"/>
      <c r="AO52" s="870"/>
      <c r="AP52" s="871"/>
      <c r="AQ52" s="871"/>
      <c r="AR52" s="871"/>
      <c r="AS52" s="871"/>
      <c r="AT52" s="871"/>
      <c r="AU52" s="871"/>
      <c r="AV52" s="871"/>
      <c r="AW52" s="871"/>
      <c r="AX52" s="871"/>
      <c r="AY52" s="872"/>
      <c r="AZ52" s="873"/>
      <c r="BA52" s="874"/>
      <c r="BB52" s="874"/>
      <c r="BC52" s="874"/>
      <c r="BD52" s="874"/>
      <c r="BE52" s="875"/>
      <c r="BF52" s="873"/>
      <c r="BG52" s="874"/>
      <c r="BH52" s="874"/>
      <c r="BI52" s="874"/>
      <c r="BJ52" s="874"/>
      <c r="BK52" s="874"/>
      <c r="BL52" s="874"/>
      <c r="BM52" s="874"/>
      <c r="BN52" s="874"/>
      <c r="BO52" s="874"/>
      <c r="BP52" s="874"/>
      <c r="BQ52" s="875"/>
      <c r="BR52" s="876">
        <f>SUM(BR40:CG51)</f>
        <v>21000</v>
      </c>
      <c r="BS52" s="877"/>
      <c r="BT52" s="877"/>
      <c r="BU52" s="877"/>
      <c r="BV52" s="877"/>
      <c r="BW52" s="877"/>
      <c r="BX52" s="877"/>
      <c r="BY52" s="877"/>
      <c r="BZ52" s="877"/>
      <c r="CA52" s="877"/>
      <c r="CB52" s="877"/>
      <c r="CC52" s="877"/>
      <c r="CD52" s="877"/>
      <c r="CE52" s="877"/>
      <c r="CF52" s="877"/>
      <c r="CG52" s="877"/>
      <c r="CH52" s="878"/>
      <c r="CI52" s="879"/>
      <c r="CJ52" s="879"/>
      <c r="CK52" s="879"/>
      <c r="CL52" s="879"/>
      <c r="CM52" s="879"/>
      <c r="CN52" s="879"/>
      <c r="CO52" s="880"/>
      <c r="CP52" s="881"/>
      <c r="CQ52" s="882"/>
      <c r="CR52" s="882"/>
      <c r="CS52" s="882"/>
      <c r="CT52" s="882"/>
      <c r="CU52" s="882"/>
      <c r="CV52" s="882"/>
      <c r="CW52" s="882"/>
      <c r="CX52" s="882"/>
      <c r="CY52" s="882"/>
      <c r="CZ52" s="882"/>
      <c r="DA52" s="882"/>
      <c r="DB52" s="882"/>
      <c r="DC52" s="882"/>
      <c r="DD52" s="882"/>
      <c r="DF52" s="42"/>
    </row>
    <row r="53" spans="1:110" s="35" customFormat="1" ht="15" customHeight="1" x14ac:dyDescent="0.45">
      <c r="A53" s="72"/>
      <c r="B53" s="631"/>
      <c r="C53" s="631"/>
      <c r="D53" s="631"/>
      <c r="E53" s="631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31"/>
      <c r="AS53" s="631"/>
      <c r="AT53" s="631"/>
      <c r="AU53" s="631"/>
      <c r="AV53" s="631"/>
      <c r="AW53" s="631"/>
      <c r="AX53" s="631"/>
      <c r="AY53" s="631"/>
      <c r="AZ53" s="631"/>
      <c r="BA53" s="631"/>
      <c r="BB53" s="631"/>
      <c r="BC53" s="631"/>
      <c r="BD53" s="631"/>
      <c r="BE53" s="631"/>
      <c r="BF53" s="631"/>
      <c r="BG53" s="631"/>
      <c r="BH53" s="631"/>
      <c r="BI53" s="631"/>
      <c r="BJ53" s="631"/>
      <c r="BK53" s="631"/>
      <c r="BL53" s="631"/>
      <c r="BM53" s="631"/>
      <c r="BN53" s="631"/>
      <c r="BO53" s="631"/>
      <c r="BP53" s="631"/>
      <c r="BQ53" s="631"/>
      <c r="BR53" s="914"/>
      <c r="BS53" s="914"/>
      <c r="BT53" s="914"/>
      <c r="BU53" s="914"/>
      <c r="BV53" s="914"/>
      <c r="BW53" s="914"/>
      <c r="BX53" s="914"/>
      <c r="BY53" s="914"/>
      <c r="BZ53" s="914"/>
      <c r="CA53" s="914"/>
      <c r="CB53" s="914"/>
      <c r="CC53" s="914"/>
      <c r="CD53" s="914"/>
      <c r="CE53" s="914"/>
      <c r="CF53" s="914"/>
      <c r="CG53" s="914"/>
      <c r="CH53" s="631"/>
      <c r="CI53" s="631"/>
      <c r="CJ53" s="631"/>
      <c r="CK53" s="631"/>
      <c r="CL53" s="631"/>
      <c r="CM53" s="631"/>
      <c r="CN53" s="631"/>
      <c r="CO53" s="631"/>
      <c r="CP53" s="914"/>
      <c r="CQ53" s="914"/>
      <c r="CR53" s="914"/>
      <c r="CS53" s="914"/>
      <c r="CT53" s="914"/>
      <c r="CU53" s="914"/>
      <c r="CV53" s="914"/>
      <c r="CW53" s="914"/>
      <c r="CX53" s="914"/>
      <c r="CY53" s="914"/>
      <c r="CZ53" s="914"/>
      <c r="DA53" s="914"/>
      <c r="DB53" s="914"/>
      <c r="DC53" s="914"/>
      <c r="DD53" s="914"/>
      <c r="DF53" s="42"/>
    </row>
    <row r="54" spans="1:110" s="35" customFormat="1" ht="15" customHeight="1" x14ac:dyDescent="0.45">
      <c r="A54" s="72"/>
      <c r="B54" s="779" t="s">
        <v>29</v>
      </c>
      <c r="C54" s="717"/>
      <c r="D54" s="717"/>
      <c r="E54" s="717"/>
      <c r="F54" s="717"/>
      <c r="G54" s="717"/>
      <c r="H54" s="717"/>
      <c r="I54" s="717"/>
      <c r="J54" s="717"/>
      <c r="K54" s="717"/>
      <c r="L54" s="837"/>
      <c r="M54" s="838"/>
      <c r="N54" s="838"/>
      <c r="O54" s="838"/>
      <c r="P54" s="838"/>
      <c r="Q54" s="838"/>
      <c r="R54" s="838"/>
      <c r="S54" s="838"/>
      <c r="T54" s="838"/>
      <c r="U54" s="838"/>
      <c r="V54" s="838"/>
      <c r="W54" s="838"/>
      <c r="X54" s="917"/>
      <c r="Y54" s="834" t="s">
        <v>28</v>
      </c>
      <c r="Z54" s="835"/>
      <c r="AA54" s="835"/>
      <c r="AB54" s="835"/>
      <c r="AC54" s="835"/>
      <c r="AD54" s="835"/>
      <c r="AE54" s="835"/>
      <c r="AF54" s="835"/>
      <c r="AG54" s="835"/>
      <c r="AH54" s="835"/>
      <c r="AI54" s="836"/>
      <c r="AJ54" s="837"/>
      <c r="AK54" s="838"/>
      <c r="AL54" s="838"/>
      <c r="AM54" s="838"/>
      <c r="AN54" s="838"/>
      <c r="AO54" s="838"/>
      <c r="AP54" s="838"/>
      <c r="AQ54" s="838"/>
      <c r="AR54" s="838"/>
      <c r="AS54" s="838"/>
      <c r="AT54" s="838"/>
      <c r="AU54" s="838"/>
      <c r="AV54" s="838"/>
      <c r="AW54" s="841" t="s">
        <v>24</v>
      </c>
      <c r="AX54" s="841"/>
      <c r="AY54" s="841"/>
      <c r="AZ54" s="841"/>
      <c r="BA54" s="842"/>
      <c r="BB54" s="834" t="s">
        <v>27</v>
      </c>
      <c r="BC54" s="835"/>
      <c r="BD54" s="835"/>
      <c r="BE54" s="835"/>
      <c r="BF54" s="835"/>
      <c r="BG54" s="835"/>
      <c r="BH54" s="835"/>
      <c r="BI54" s="845"/>
      <c r="BJ54" s="846" t="s">
        <v>26</v>
      </c>
      <c r="BK54" s="847"/>
      <c r="BL54" s="847"/>
      <c r="BM54" s="847"/>
      <c r="BN54" s="847"/>
      <c r="BO54" s="847"/>
      <c r="BP54" s="847"/>
      <c r="BQ54" s="847"/>
      <c r="BR54" s="847"/>
      <c r="BS54" s="848"/>
      <c r="BT54" s="852"/>
      <c r="BU54" s="853"/>
      <c r="BV54" s="853"/>
      <c r="BW54" s="853"/>
      <c r="BX54" s="853"/>
      <c r="BY54" s="853"/>
      <c r="BZ54" s="853"/>
      <c r="CA54" s="853"/>
      <c r="CB54" s="853"/>
      <c r="CC54" s="853"/>
      <c r="CD54" s="853"/>
      <c r="CE54" s="853"/>
      <c r="CF54" s="853"/>
      <c r="CG54" s="853"/>
      <c r="CH54" s="853"/>
      <c r="CI54" s="853"/>
      <c r="CJ54" s="853"/>
      <c r="CK54" s="853"/>
      <c r="CL54" s="853"/>
      <c r="CM54" s="853"/>
      <c r="CN54" s="853"/>
      <c r="CO54" s="853"/>
      <c r="CP54" s="853"/>
      <c r="CQ54" s="853"/>
      <c r="CR54" s="853"/>
      <c r="CS54" s="853"/>
      <c r="CT54" s="853"/>
      <c r="CU54" s="853"/>
      <c r="CV54" s="853"/>
      <c r="CW54" s="854"/>
      <c r="CX54" s="854"/>
      <c r="CY54" s="854"/>
      <c r="CZ54" s="854"/>
      <c r="DA54" s="854"/>
      <c r="DB54" s="854"/>
      <c r="DC54" s="854"/>
      <c r="DD54" s="855"/>
      <c r="DF54" s="42"/>
    </row>
    <row r="55" spans="1:110" s="35" customFormat="1" ht="15" customHeight="1" x14ac:dyDescent="0.45">
      <c r="A55" s="72"/>
      <c r="B55" s="915"/>
      <c r="C55" s="916"/>
      <c r="D55" s="916"/>
      <c r="E55" s="916"/>
      <c r="F55" s="916"/>
      <c r="G55" s="916"/>
      <c r="H55" s="916"/>
      <c r="I55" s="916"/>
      <c r="J55" s="916"/>
      <c r="K55" s="916"/>
      <c r="L55" s="839"/>
      <c r="M55" s="840"/>
      <c r="N55" s="840"/>
      <c r="O55" s="840"/>
      <c r="P55" s="840"/>
      <c r="Q55" s="840"/>
      <c r="R55" s="840"/>
      <c r="S55" s="840"/>
      <c r="T55" s="840"/>
      <c r="U55" s="840"/>
      <c r="V55" s="840"/>
      <c r="W55" s="840"/>
      <c r="X55" s="918"/>
      <c r="Y55" s="860"/>
      <c r="Z55" s="861"/>
      <c r="AA55" s="861"/>
      <c r="AB55" s="861"/>
      <c r="AC55" s="861"/>
      <c r="AD55" s="861"/>
      <c r="AE55" s="861"/>
      <c r="AF55" s="861"/>
      <c r="AG55" s="861"/>
      <c r="AH55" s="861"/>
      <c r="AI55" s="862"/>
      <c r="AJ55" s="839"/>
      <c r="AK55" s="840"/>
      <c r="AL55" s="840"/>
      <c r="AM55" s="840"/>
      <c r="AN55" s="840"/>
      <c r="AO55" s="840"/>
      <c r="AP55" s="840"/>
      <c r="AQ55" s="840"/>
      <c r="AR55" s="840"/>
      <c r="AS55" s="840"/>
      <c r="AT55" s="840"/>
      <c r="AU55" s="840"/>
      <c r="AV55" s="840"/>
      <c r="AW55" s="843"/>
      <c r="AX55" s="843"/>
      <c r="AY55" s="843"/>
      <c r="AZ55" s="843"/>
      <c r="BA55" s="844"/>
      <c r="BB55" s="860"/>
      <c r="BC55" s="861"/>
      <c r="BD55" s="861"/>
      <c r="BE55" s="861"/>
      <c r="BF55" s="861"/>
      <c r="BG55" s="861"/>
      <c r="BH55" s="861"/>
      <c r="BI55" s="897"/>
      <c r="BJ55" s="849"/>
      <c r="BK55" s="850"/>
      <c r="BL55" s="850"/>
      <c r="BM55" s="850"/>
      <c r="BN55" s="850"/>
      <c r="BO55" s="850"/>
      <c r="BP55" s="850"/>
      <c r="BQ55" s="850"/>
      <c r="BR55" s="850"/>
      <c r="BS55" s="851"/>
      <c r="BT55" s="856"/>
      <c r="BU55" s="857"/>
      <c r="BV55" s="857"/>
      <c r="BW55" s="857"/>
      <c r="BX55" s="857"/>
      <c r="BY55" s="857"/>
      <c r="BZ55" s="857"/>
      <c r="CA55" s="857"/>
      <c r="CB55" s="857"/>
      <c r="CC55" s="857"/>
      <c r="CD55" s="857"/>
      <c r="CE55" s="857"/>
      <c r="CF55" s="857"/>
      <c r="CG55" s="857"/>
      <c r="CH55" s="857"/>
      <c r="CI55" s="857"/>
      <c r="CJ55" s="857"/>
      <c r="CK55" s="857"/>
      <c r="CL55" s="857"/>
      <c r="CM55" s="857"/>
      <c r="CN55" s="857"/>
      <c r="CO55" s="857"/>
      <c r="CP55" s="857"/>
      <c r="CQ55" s="857"/>
      <c r="CR55" s="857"/>
      <c r="CS55" s="857"/>
      <c r="CT55" s="857"/>
      <c r="CU55" s="857"/>
      <c r="CV55" s="857"/>
      <c r="CW55" s="858"/>
      <c r="CX55" s="858"/>
      <c r="CY55" s="858"/>
      <c r="CZ55" s="858"/>
      <c r="DA55" s="858"/>
      <c r="DB55" s="858"/>
      <c r="DC55" s="858"/>
      <c r="DD55" s="859"/>
    </row>
    <row r="56" spans="1:110" s="35" customFormat="1" ht="27" customHeight="1" x14ac:dyDescent="0.45">
      <c r="A56" s="72"/>
      <c r="B56" s="898" t="s">
        <v>25</v>
      </c>
      <c r="C56" s="899"/>
      <c r="D56" s="899"/>
      <c r="E56" s="899"/>
      <c r="F56" s="899"/>
      <c r="G56" s="900" t="s">
        <v>23</v>
      </c>
      <c r="H56" s="900"/>
      <c r="I56" s="900"/>
      <c r="J56" s="900"/>
      <c r="K56" s="901"/>
      <c r="L56" s="902"/>
      <c r="M56" s="903"/>
      <c r="N56" s="903"/>
      <c r="O56" s="903"/>
      <c r="P56" s="903"/>
      <c r="Q56" s="903"/>
      <c r="R56" s="903"/>
      <c r="S56" s="903"/>
      <c r="T56" s="903"/>
      <c r="U56" s="903"/>
      <c r="V56" s="903"/>
      <c r="W56" s="903"/>
      <c r="X56" s="904"/>
      <c r="Y56" s="905" t="s">
        <v>24</v>
      </c>
      <c r="Z56" s="867"/>
      <c r="AA56" s="867"/>
      <c r="AB56" s="867"/>
      <c r="AC56" s="906" t="s">
        <v>23</v>
      </c>
      <c r="AD56" s="906"/>
      <c r="AE56" s="906"/>
      <c r="AF56" s="906"/>
      <c r="AG56" s="907"/>
      <c r="AH56" s="908"/>
      <c r="AI56" s="909"/>
      <c r="AJ56" s="909"/>
      <c r="AK56" s="909"/>
      <c r="AL56" s="909"/>
      <c r="AM56" s="909"/>
      <c r="AN56" s="909"/>
      <c r="AO56" s="909"/>
      <c r="AP56" s="909"/>
      <c r="AQ56" s="909"/>
      <c r="AR56" s="909"/>
      <c r="AS56" s="910"/>
      <c r="AT56" s="911" t="s">
        <v>22</v>
      </c>
      <c r="AU56" s="912"/>
      <c r="AV56" s="912"/>
      <c r="AW56" s="912"/>
      <c r="AX56" s="912"/>
      <c r="AY56" s="912"/>
      <c r="AZ56" s="912"/>
      <c r="BA56" s="912"/>
      <c r="BB56" s="912"/>
      <c r="BC56" s="912"/>
      <c r="BD56" s="912"/>
      <c r="BE56" s="912"/>
      <c r="BF56" s="912"/>
      <c r="BG56" s="912"/>
      <c r="BH56" s="912"/>
      <c r="BI56" s="913"/>
      <c r="BJ56" s="893"/>
      <c r="BK56" s="894"/>
      <c r="BL56" s="894"/>
      <c r="BM56" s="894"/>
      <c r="BN56" s="894"/>
      <c r="BO56" s="894"/>
      <c r="BP56" s="894"/>
      <c r="BQ56" s="894"/>
      <c r="BR56" s="894"/>
      <c r="BS56" s="894"/>
      <c r="BT56" s="894"/>
      <c r="BU56" s="894"/>
      <c r="BV56" s="894"/>
      <c r="BW56" s="894"/>
      <c r="BX56" s="894"/>
      <c r="BY56" s="894"/>
      <c r="BZ56" s="894"/>
      <c r="CA56" s="894"/>
      <c r="CB56" s="894"/>
      <c r="CC56" s="894"/>
      <c r="CD56" s="894"/>
      <c r="CE56" s="894"/>
      <c r="CF56" s="894"/>
      <c r="CG56" s="894"/>
      <c r="CH56" s="894"/>
      <c r="CI56" s="894"/>
      <c r="CJ56" s="894"/>
      <c r="CK56" s="894"/>
      <c r="CL56" s="894"/>
      <c r="CM56" s="894"/>
      <c r="CN56" s="894"/>
      <c r="CO56" s="894"/>
      <c r="CP56" s="894"/>
      <c r="CQ56" s="894"/>
      <c r="CR56" s="894"/>
      <c r="CS56" s="894"/>
      <c r="CT56" s="894"/>
      <c r="CU56" s="894"/>
      <c r="CV56" s="894"/>
      <c r="CW56" s="894"/>
      <c r="CX56" s="894"/>
      <c r="CY56" s="894"/>
      <c r="CZ56" s="894"/>
      <c r="DA56" s="894"/>
      <c r="DB56" s="894"/>
      <c r="DC56" s="894"/>
      <c r="DD56" s="895"/>
    </row>
    <row r="57" spans="1:110" s="35" customFormat="1" ht="11.25" customHeight="1" x14ac:dyDescent="0.45">
      <c r="A57" s="72"/>
      <c r="B57" s="631"/>
      <c r="C57" s="631"/>
      <c r="D57" s="631"/>
      <c r="E57" s="631"/>
      <c r="F57" s="631"/>
      <c r="G57" s="631"/>
      <c r="H57" s="631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1"/>
      <c r="X57" s="631"/>
      <c r="Y57" s="631"/>
      <c r="Z57" s="631"/>
      <c r="AA57" s="631"/>
      <c r="AB57" s="631"/>
      <c r="AC57" s="631"/>
      <c r="AD57" s="631"/>
      <c r="AE57" s="631"/>
      <c r="AF57" s="631"/>
      <c r="AG57" s="631"/>
      <c r="AH57" s="631"/>
      <c r="AI57" s="631"/>
      <c r="AJ57" s="631"/>
      <c r="AK57" s="631"/>
      <c r="AL57" s="631"/>
      <c r="AM57" s="631"/>
      <c r="AN57" s="631"/>
      <c r="AO57" s="631"/>
      <c r="AP57" s="631"/>
      <c r="AQ57" s="631"/>
      <c r="AR57" s="631"/>
      <c r="AS57" s="631"/>
      <c r="AT57" s="631"/>
      <c r="AU57" s="631"/>
      <c r="AV57" s="631"/>
      <c r="AW57" s="631"/>
      <c r="AX57" s="631"/>
      <c r="AY57" s="631"/>
      <c r="AZ57" s="631"/>
      <c r="BA57" s="631"/>
      <c r="BB57" s="631"/>
      <c r="BC57" s="631"/>
      <c r="BD57" s="631"/>
      <c r="BE57" s="631"/>
      <c r="BF57" s="631"/>
      <c r="BG57" s="631"/>
      <c r="BH57" s="631"/>
      <c r="BI57" s="631"/>
      <c r="BJ57" s="631"/>
      <c r="BK57" s="631"/>
      <c r="BL57" s="631"/>
      <c r="BM57" s="631"/>
      <c r="BN57" s="631"/>
      <c r="BO57" s="631"/>
      <c r="BP57" s="631"/>
      <c r="BQ57" s="631"/>
      <c r="BR57" s="631"/>
      <c r="BS57" s="631"/>
      <c r="BT57" s="631"/>
      <c r="BU57" s="631"/>
      <c r="BV57" s="631"/>
      <c r="BW57" s="631"/>
      <c r="BX57" s="631"/>
      <c r="BY57" s="631"/>
      <c r="BZ57" s="631"/>
      <c r="CA57" s="631"/>
      <c r="CB57" s="631"/>
      <c r="CC57" s="631"/>
      <c r="CD57" s="631"/>
      <c r="CE57" s="631"/>
      <c r="CF57" s="631"/>
      <c r="CG57" s="631"/>
      <c r="CH57" s="631"/>
      <c r="CI57" s="631"/>
      <c r="CJ57" s="631"/>
      <c r="CK57" s="631"/>
      <c r="CL57" s="631"/>
      <c r="CM57" s="631"/>
      <c r="CN57" s="631"/>
      <c r="CO57" s="631"/>
      <c r="CP57" s="631"/>
      <c r="CQ57" s="631"/>
      <c r="CR57" s="631"/>
      <c r="CS57" s="631"/>
      <c r="CT57" s="631"/>
      <c r="CU57" s="631"/>
      <c r="CV57" s="631"/>
      <c r="CW57" s="631"/>
      <c r="CX57" s="631"/>
      <c r="CY57" s="631"/>
      <c r="CZ57" s="631"/>
      <c r="DA57" s="631"/>
      <c r="DB57" s="631"/>
      <c r="DC57" s="631"/>
      <c r="DD57" s="631"/>
    </row>
    <row r="58" spans="1:110" s="35" customFormat="1" ht="16.2" customHeight="1" x14ac:dyDescent="0.45">
      <c r="A58" s="72"/>
      <c r="B58" s="68" t="s">
        <v>21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74"/>
      <c r="AA58" s="75"/>
      <c r="AB58" s="75"/>
      <c r="AC58" s="75"/>
      <c r="AD58" s="76"/>
      <c r="AE58" s="68" t="s">
        <v>20</v>
      </c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73"/>
      <c r="BQ58" s="896" t="s">
        <v>19</v>
      </c>
      <c r="BR58" s="896"/>
      <c r="BS58" s="896"/>
      <c r="BT58" s="896"/>
      <c r="BU58" s="896"/>
      <c r="BV58" s="896"/>
      <c r="BW58" s="896"/>
      <c r="BX58" s="896"/>
      <c r="BY58" s="896" t="s">
        <v>18</v>
      </c>
      <c r="BZ58" s="896"/>
      <c r="CA58" s="896"/>
      <c r="CB58" s="896"/>
      <c r="CC58" s="896"/>
      <c r="CD58" s="896"/>
      <c r="CE58" s="896"/>
      <c r="CF58" s="896"/>
      <c r="CG58" s="896" t="s">
        <v>17</v>
      </c>
      <c r="CH58" s="896"/>
      <c r="CI58" s="896"/>
      <c r="CJ58" s="896"/>
      <c r="CK58" s="896"/>
      <c r="CL58" s="896"/>
      <c r="CM58" s="896"/>
      <c r="CN58" s="896"/>
      <c r="CO58" s="896" t="s">
        <v>16</v>
      </c>
      <c r="CP58" s="896"/>
      <c r="CQ58" s="896"/>
      <c r="CR58" s="896"/>
      <c r="CS58" s="896"/>
      <c r="CT58" s="896"/>
      <c r="CU58" s="896"/>
      <c r="CV58" s="896"/>
      <c r="CW58" s="896"/>
      <c r="CX58" s="896"/>
      <c r="CY58" s="896"/>
      <c r="CZ58" s="896"/>
      <c r="DA58" s="896"/>
      <c r="DB58" s="896"/>
      <c r="DC58" s="896"/>
      <c r="DD58" s="896"/>
    </row>
    <row r="59" spans="1:110" s="35" customFormat="1" ht="16.2" customHeight="1" x14ac:dyDescent="0.45">
      <c r="A59" s="72"/>
      <c r="B59" s="68" t="s">
        <v>190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73"/>
      <c r="BQ59" s="883"/>
      <c r="BR59" s="883"/>
      <c r="BS59" s="883"/>
      <c r="BT59" s="883"/>
      <c r="BU59" s="883"/>
      <c r="BV59" s="883"/>
      <c r="BW59" s="883"/>
      <c r="BX59" s="883"/>
      <c r="BY59" s="883"/>
      <c r="BZ59" s="883"/>
      <c r="CA59" s="883"/>
      <c r="CB59" s="883"/>
      <c r="CC59" s="883"/>
      <c r="CD59" s="883"/>
      <c r="CE59" s="883"/>
      <c r="CF59" s="883"/>
      <c r="CG59" s="883"/>
      <c r="CH59" s="883"/>
      <c r="CI59" s="883"/>
      <c r="CJ59" s="883"/>
      <c r="CK59" s="883"/>
      <c r="CL59" s="883"/>
      <c r="CM59" s="883"/>
      <c r="CN59" s="883"/>
      <c r="CO59" s="883"/>
      <c r="CP59" s="883"/>
      <c r="CQ59" s="883"/>
      <c r="CR59" s="883"/>
      <c r="CS59" s="883"/>
      <c r="CT59" s="883"/>
      <c r="CU59" s="883"/>
      <c r="CV59" s="883"/>
      <c r="CW59" s="883"/>
      <c r="CX59" s="883"/>
      <c r="CY59" s="883"/>
      <c r="CZ59" s="883"/>
      <c r="DA59" s="883"/>
      <c r="DB59" s="883"/>
      <c r="DC59" s="883"/>
      <c r="DD59" s="883"/>
    </row>
    <row r="60" spans="1:110" s="35" customFormat="1" ht="16.2" customHeight="1" x14ac:dyDescent="0.45">
      <c r="A60" s="72"/>
      <c r="B60" s="69" t="s">
        <v>281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883"/>
      <c r="BR60" s="883"/>
      <c r="BS60" s="883"/>
      <c r="BT60" s="883"/>
      <c r="BU60" s="883"/>
      <c r="BV60" s="883"/>
      <c r="BW60" s="883"/>
      <c r="BX60" s="883"/>
      <c r="BY60" s="883"/>
      <c r="BZ60" s="883"/>
      <c r="CA60" s="883"/>
      <c r="CB60" s="883"/>
      <c r="CC60" s="883"/>
      <c r="CD60" s="883"/>
      <c r="CE60" s="883"/>
      <c r="CF60" s="883"/>
      <c r="CG60" s="883"/>
      <c r="CH60" s="883"/>
      <c r="CI60" s="883"/>
      <c r="CJ60" s="883"/>
      <c r="CK60" s="883"/>
      <c r="CL60" s="883"/>
      <c r="CM60" s="883"/>
      <c r="CN60" s="883"/>
      <c r="CO60" s="883"/>
      <c r="CP60" s="883"/>
      <c r="CQ60" s="883"/>
      <c r="CR60" s="883"/>
      <c r="CS60" s="883"/>
      <c r="CT60" s="883"/>
      <c r="CU60" s="883"/>
      <c r="CV60" s="883"/>
      <c r="CW60" s="883"/>
      <c r="CX60" s="883"/>
      <c r="CY60" s="883"/>
      <c r="CZ60" s="883"/>
      <c r="DA60" s="883"/>
      <c r="DB60" s="883"/>
      <c r="DC60" s="883"/>
      <c r="DD60" s="883"/>
    </row>
    <row r="61" spans="1:110" s="35" customFormat="1" ht="8.25" customHeight="1" x14ac:dyDescent="0.4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</row>
    <row r="62" spans="1:110" s="35" customFormat="1" ht="8.25" customHeight="1" x14ac:dyDescent="0.4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</row>
    <row r="63" spans="1:110" ht="8.25" customHeight="1" x14ac:dyDescent="0.45"/>
    <row r="64" spans="1:110" ht="8.25" customHeight="1" x14ac:dyDescent="0.45"/>
    <row r="65" ht="8.25" customHeight="1" x14ac:dyDescent="0.45"/>
    <row r="66" ht="8.25" customHeight="1" x14ac:dyDescent="0.45"/>
    <row r="67" ht="8.25" customHeight="1" x14ac:dyDescent="0.45"/>
    <row r="68" ht="8.25" customHeight="1" x14ac:dyDescent="0.45"/>
    <row r="69" ht="8.25" customHeight="1" x14ac:dyDescent="0.45"/>
    <row r="70" ht="8.25" customHeight="1" x14ac:dyDescent="0.45"/>
    <row r="71" ht="8.25" customHeight="1" x14ac:dyDescent="0.45"/>
    <row r="72" ht="8.25" customHeight="1" x14ac:dyDescent="0.45"/>
    <row r="73" ht="8.25" customHeight="1" x14ac:dyDescent="0.45"/>
    <row r="74" ht="8.25" customHeight="1" x14ac:dyDescent="0.45"/>
    <row r="75" ht="8.25" customHeight="1" x14ac:dyDescent="0.45"/>
    <row r="76" ht="8.25" customHeight="1" x14ac:dyDescent="0.45"/>
    <row r="77" ht="8.25" customHeight="1" x14ac:dyDescent="0.45"/>
    <row r="78" ht="8.25" customHeight="1" x14ac:dyDescent="0.45"/>
    <row r="79" ht="8.25" customHeight="1" x14ac:dyDescent="0.45"/>
    <row r="80" ht="8.25" customHeight="1" x14ac:dyDescent="0.45"/>
    <row r="81" ht="8.25" customHeight="1" x14ac:dyDescent="0.45"/>
    <row r="82" ht="8.25" customHeight="1" x14ac:dyDescent="0.45"/>
    <row r="83" ht="8.25" customHeight="1" x14ac:dyDescent="0.45"/>
    <row r="84" ht="8.25" customHeight="1" x14ac:dyDescent="0.45"/>
    <row r="85" ht="8.25" customHeight="1" x14ac:dyDescent="0.45"/>
    <row r="86" ht="8.25" customHeight="1" x14ac:dyDescent="0.45"/>
    <row r="87" ht="8.25" customHeight="1" x14ac:dyDescent="0.45"/>
    <row r="88" ht="8.25" customHeight="1" x14ac:dyDescent="0.45"/>
    <row r="89" ht="8.25" customHeight="1" x14ac:dyDescent="0.45"/>
    <row r="90" ht="8.25" customHeight="1" x14ac:dyDescent="0.45"/>
    <row r="91" ht="8.25" customHeight="1" x14ac:dyDescent="0.45"/>
    <row r="92" ht="8.25" customHeight="1" x14ac:dyDescent="0.45"/>
    <row r="93" ht="8.25" customHeight="1" x14ac:dyDescent="0.45"/>
    <row r="94" ht="8.25" customHeight="1" x14ac:dyDescent="0.45"/>
    <row r="95" ht="8.25" customHeight="1" x14ac:dyDescent="0.45"/>
    <row r="96" ht="8.25" customHeight="1" x14ac:dyDescent="0.45"/>
    <row r="97" ht="8.25" customHeight="1" x14ac:dyDescent="0.45"/>
    <row r="98" ht="8.25" customHeight="1" x14ac:dyDescent="0.45"/>
    <row r="99" ht="8.25" customHeight="1" x14ac:dyDescent="0.45"/>
    <row r="100" ht="8.25" customHeight="1" x14ac:dyDescent="0.45"/>
    <row r="101" ht="8.25" customHeight="1" x14ac:dyDescent="0.45"/>
    <row r="102" ht="8.25" customHeight="1" x14ac:dyDescent="0.45"/>
  </sheetData>
  <sheetProtection algorithmName="SHA-512" hashValue="+MmAQGsyuiXKGc8eFQ/8AbMAOCsyMedqklhqm/QCaRlMPu32t+oT8tAe5QK3VfNuHgAH8VJ3Q8DxjZsNNZzRmg==" saltValue="gDAhtqbLLoHwxCY0ySHzhw==" spinCount="100000" sheet="1" objects="1" scenarios="1"/>
  <mergeCells count="288">
    <mergeCell ref="BQ59:BX60"/>
    <mergeCell ref="BY59:CF60"/>
    <mergeCell ref="CG59:CN60"/>
    <mergeCell ref="CO59:CV60"/>
    <mergeCell ref="CW59:DD60"/>
    <mergeCell ref="Y34:BD36"/>
    <mergeCell ref="BJ56:DD56"/>
    <mergeCell ref="B57:DD57"/>
    <mergeCell ref="BQ58:BX58"/>
    <mergeCell ref="BY58:CF58"/>
    <mergeCell ref="CG58:CN58"/>
    <mergeCell ref="CO58:CV58"/>
    <mergeCell ref="CW58:DD58"/>
    <mergeCell ref="BB55:BI55"/>
    <mergeCell ref="B56:F56"/>
    <mergeCell ref="G56:K56"/>
    <mergeCell ref="L56:X56"/>
    <mergeCell ref="Y56:AB56"/>
    <mergeCell ref="AC56:AG56"/>
    <mergeCell ref="AH56:AS56"/>
    <mergeCell ref="AT56:BI56"/>
    <mergeCell ref="B53:DD53"/>
    <mergeCell ref="B54:K55"/>
    <mergeCell ref="L54:X55"/>
    <mergeCell ref="Y54:AI54"/>
    <mergeCell ref="AJ54:AV55"/>
    <mergeCell ref="AW54:BA55"/>
    <mergeCell ref="BB54:BI54"/>
    <mergeCell ref="BJ54:BS55"/>
    <mergeCell ref="BT54:DD55"/>
    <mergeCell ref="Y55:AI55"/>
    <mergeCell ref="B52:D52"/>
    <mergeCell ref="E52:G52"/>
    <mergeCell ref="H52:AN52"/>
    <mergeCell ref="AO52:AY52"/>
    <mergeCell ref="AZ52:BE52"/>
    <mergeCell ref="BF52:BQ52"/>
    <mergeCell ref="BR52:CG52"/>
    <mergeCell ref="CH52:CO52"/>
    <mergeCell ref="CP52:DD52"/>
    <mergeCell ref="BR51:CG51"/>
    <mergeCell ref="CH51:CO51"/>
    <mergeCell ref="CP51:DD51"/>
    <mergeCell ref="B51:D51"/>
    <mergeCell ref="E51:G51"/>
    <mergeCell ref="H51:AN51"/>
    <mergeCell ref="AO51:AY51"/>
    <mergeCell ref="AZ51:BE51"/>
    <mergeCell ref="BF51:BQ51"/>
    <mergeCell ref="B50:D50"/>
    <mergeCell ref="E50:G50"/>
    <mergeCell ref="H50:AN50"/>
    <mergeCell ref="AO50:AY50"/>
    <mergeCell ref="AZ50:BE50"/>
    <mergeCell ref="BF50:BQ50"/>
    <mergeCell ref="BR50:CG50"/>
    <mergeCell ref="CH50:CO50"/>
    <mergeCell ref="CP50:DD50"/>
    <mergeCell ref="B49:D49"/>
    <mergeCell ref="E49:G49"/>
    <mergeCell ref="H49:AN49"/>
    <mergeCell ref="AO49:AY49"/>
    <mergeCell ref="AZ49:BE49"/>
    <mergeCell ref="BF49:BQ49"/>
    <mergeCell ref="BR49:CG49"/>
    <mergeCell ref="CH49:CO49"/>
    <mergeCell ref="CP49:DD49"/>
    <mergeCell ref="BR47:CG47"/>
    <mergeCell ref="CH47:CO47"/>
    <mergeCell ref="CP47:DD47"/>
    <mergeCell ref="B48:D48"/>
    <mergeCell ref="E48:G48"/>
    <mergeCell ref="H48:AN48"/>
    <mergeCell ref="AO48:AY48"/>
    <mergeCell ref="AZ48:BE48"/>
    <mergeCell ref="BF48:BQ48"/>
    <mergeCell ref="BR48:CG48"/>
    <mergeCell ref="B47:D47"/>
    <mergeCell ref="E47:G47"/>
    <mergeCell ref="H47:AN47"/>
    <mergeCell ref="AO47:AY47"/>
    <mergeCell ref="AZ47:BE47"/>
    <mergeCell ref="BF47:BQ47"/>
    <mergeCell ref="CH48:CO48"/>
    <mergeCell ref="CP48:DD48"/>
    <mergeCell ref="B46:D46"/>
    <mergeCell ref="E46:G46"/>
    <mergeCell ref="H46:AN46"/>
    <mergeCell ref="AO46:AY46"/>
    <mergeCell ref="AZ46:BE46"/>
    <mergeCell ref="BF46:BQ46"/>
    <mergeCell ref="BR46:CG46"/>
    <mergeCell ref="CH46:CO46"/>
    <mergeCell ref="CP46:DD46"/>
    <mergeCell ref="B45:D45"/>
    <mergeCell ref="E45:G45"/>
    <mergeCell ref="H45:AN45"/>
    <mergeCell ref="AO45:AY45"/>
    <mergeCell ref="AZ45:BE45"/>
    <mergeCell ref="BF45:BQ45"/>
    <mergeCell ref="BR45:CG45"/>
    <mergeCell ref="CH45:CO45"/>
    <mergeCell ref="CP45:DD45"/>
    <mergeCell ref="BR43:CG43"/>
    <mergeCell ref="CH43:CO43"/>
    <mergeCell ref="CP43:DD43"/>
    <mergeCell ref="B44:D44"/>
    <mergeCell ref="E44:G44"/>
    <mergeCell ref="H44:AN44"/>
    <mergeCell ref="AO44:AY44"/>
    <mergeCell ref="AZ44:BE44"/>
    <mergeCell ref="BF44:BQ44"/>
    <mergeCell ref="BR44:CG44"/>
    <mergeCell ref="B43:D43"/>
    <mergeCell ref="E43:G43"/>
    <mergeCell ref="H43:AN43"/>
    <mergeCell ref="AO43:AY43"/>
    <mergeCell ref="AZ43:BE43"/>
    <mergeCell ref="BF43:BQ43"/>
    <mergeCell ref="CH44:CO44"/>
    <mergeCell ref="CP44:DD44"/>
    <mergeCell ref="B42:D42"/>
    <mergeCell ref="E42:G42"/>
    <mergeCell ref="H42:AN42"/>
    <mergeCell ref="AO42:AY42"/>
    <mergeCell ref="AZ42:BE42"/>
    <mergeCell ref="BF42:BQ42"/>
    <mergeCell ref="BR42:CG42"/>
    <mergeCell ref="CH42:CO42"/>
    <mergeCell ref="CP42:DD42"/>
    <mergeCell ref="B41:D41"/>
    <mergeCell ref="E41:G41"/>
    <mergeCell ref="H41:AN41"/>
    <mergeCell ref="AO41:AY41"/>
    <mergeCell ref="AZ41:BE41"/>
    <mergeCell ref="BF41:BQ41"/>
    <mergeCell ref="BR41:CG41"/>
    <mergeCell ref="CH41:CO41"/>
    <mergeCell ref="CP41:DD41"/>
    <mergeCell ref="B40:D40"/>
    <mergeCell ref="E40:G40"/>
    <mergeCell ref="H40:AN40"/>
    <mergeCell ref="AO40:AY40"/>
    <mergeCell ref="AZ40:BE40"/>
    <mergeCell ref="BF40:BQ40"/>
    <mergeCell ref="BR40:CG40"/>
    <mergeCell ref="CH40:CO40"/>
    <mergeCell ref="CP40:DD40"/>
    <mergeCell ref="BK27:BP30"/>
    <mergeCell ref="BQ27:CY30"/>
    <mergeCell ref="CZ27:DD30"/>
    <mergeCell ref="A37:DD37"/>
    <mergeCell ref="B38:G39"/>
    <mergeCell ref="H38:AN39"/>
    <mergeCell ref="AO38:AT38"/>
    <mergeCell ref="AU38:AY39"/>
    <mergeCell ref="AZ38:BE39"/>
    <mergeCell ref="BF38:BQ39"/>
    <mergeCell ref="BR38:CG39"/>
    <mergeCell ref="B34:X36"/>
    <mergeCell ref="BK34:BO35"/>
    <mergeCell ref="BP34:CG35"/>
    <mergeCell ref="CH34:CL35"/>
    <mergeCell ref="CH38:CO39"/>
    <mergeCell ref="CP38:DD39"/>
    <mergeCell ref="AO39:AT39"/>
    <mergeCell ref="A22:A36"/>
    <mergeCell ref="B22:X24"/>
    <mergeCell ref="BP13:BQ14"/>
    <mergeCell ref="BK31:BP32"/>
    <mergeCell ref="Y28:AQ30"/>
    <mergeCell ref="AR28:BD30"/>
    <mergeCell ref="B31:X33"/>
    <mergeCell ref="Y31:AQ33"/>
    <mergeCell ref="AR31:BD33"/>
    <mergeCell ref="BK33:DD33"/>
    <mergeCell ref="BQ31:CV32"/>
    <mergeCell ref="CW31:DD32"/>
    <mergeCell ref="Y22:AQ24"/>
    <mergeCell ref="AR22:BD24"/>
    <mergeCell ref="BE22:BF36"/>
    <mergeCell ref="BJ22:BJ36"/>
    <mergeCell ref="B25:X27"/>
    <mergeCell ref="Y25:AQ27"/>
    <mergeCell ref="AR25:BD27"/>
    <mergeCell ref="B28:X30"/>
    <mergeCell ref="AS13:BF16"/>
    <mergeCell ref="BG13:BO14"/>
    <mergeCell ref="CM34:DD35"/>
    <mergeCell ref="BK36:DD36"/>
    <mergeCell ref="BK22:BP26"/>
    <mergeCell ref="BQ22:DD26"/>
    <mergeCell ref="CU10:CY10"/>
    <mergeCell ref="CZ10:DD10"/>
    <mergeCell ref="CD11:DD12"/>
    <mergeCell ref="CP9:CT9"/>
    <mergeCell ref="CU9:CY9"/>
    <mergeCell ref="CZ9:DD9"/>
    <mergeCell ref="A17:BF17"/>
    <mergeCell ref="A18:A20"/>
    <mergeCell ref="B18:AI20"/>
    <mergeCell ref="AJ18:AR20"/>
    <mergeCell ref="AS18:BF20"/>
    <mergeCell ref="BJ20:DD21"/>
    <mergeCell ref="A21:BF21"/>
    <mergeCell ref="BR13:CQ14"/>
    <mergeCell ref="CR13:DD14"/>
    <mergeCell ref="BG15:BI36"/>
    <mergeCell ref="BJ15:DD15"/>
    <mergeCell ref="BJ16:BJ19"/>
    <mergeCell ref="BK16:BM19"/>
    <mergeCell ref="BN16:CH19"/>
    <mergeCell ref="CI16:DD19"/>
    <mergeCell ref="A13:E16"/>
    <mergeCell ref="F13:AJ16"/>
    <mergeCell ref="AK13:AR16"/>
    <mergeCell ref="AC4:AE5"/>
    <mergeCell ref="CF7:CJ7"/>
    <mergeCell ref="BV10:BZ10"/>
    <mergeCell ref="CA10:CE10"/>
    <mergeCell ref="CF10:CJ10"/>
    <mergeCell ref="W4:Y5"/>
    <mergeCell ref="CU8:CY8"/>
    <mergeCell ref="CZ8:DD8"/>
    <mergeCell ref="BG9:BK9"/>
    <mergeCell ref="BL9:BU9"/>
    <mergeCell ref="BV9:BZ9"/>
    <mergeCell ref="CA9:CE9"/>
    <mergeCell ref="CF9:CJ9"/>
    <mergeCell ref="CK9:CO9"/>
    <mergeCell ref="BG8:BK8"/>
    <mergeCell ref="BL8:BP8"/>
    <mergeCell ref="BQ8:BU8"/>
    <mergeCell ref="BV8:BZ8"/>
    <mergeCell ref="CA8:CE8"/>
    <mergeCell ref="CF8:CJ8"/>
    <mergeCell ref="CK8:CO8"/>
    <mergeCell ref="CP8:CT8"/>
    <mergeCell ref="CK10:CO10"/>
    <mergeCell ref="CP10:CT10"/>
    <mergeCell ref="T4:V5"/>
    <mergeCell ref="A7:A12"/>
    <mergeCell ref="B7:J9"/>
    <mergeCell ref="K7:BD9"/>
    <mergeCell ref="BE7:BF12"/>
    <mergeCell ref="BG7:BK7"/>
    <mergeCell ref="BL7:BP7"/>
    <mergeCell ref="B10:J12"/>
    <mergeCell ref="K10:BD12"/>
    <mergeCell ref="BG10:BK10"/>
    <mergeCell ref="BL10:BU10"/>
    <mergeCell ref="BG11:BO12"/>
    <mergeCell ref="BP11:BQ12"/>
    <mergeCell ref="BR11:CC12"/>
    <mergeCell ref="CA7:CE7"/>
    <mergeCell ref="BQ7:BU7"/>
    <mergeCell ref="BV7:BZ7"/>
    <mergeCell ref="AX4:BA5"/>
    <mergeCell ref="BB4:BF5"/>
    <mergeCell ref="BG4:BJ5"/>
    <mergeCell ref="BK4:BO5"/>
    <mergeCell ref="BP4:BR5"/>
    <mergeCell ref="BS4:CI5"/>
    <mergeCell ref="Z4:AB5"/>
    <mergeCell ref="CK7:CO7"/>
    <mergeCell ref="CP7:CT7"/>
    <mergeCell ref="CU7:CY7"/>
    <mergeCell ref="CZ7:DD7"/>
    <mergeCell ref="CJ5:DD5"/>
    <mergeCell ref="B6:DD6"/>
    <mergeCell ref="A1:DD1"/>
    <mergeCell ref="A2:AM2"/>
    <mergeCell ref="AN2:BR2"/>
    <mergeCell ref="BS2:BX2"/>
    <mergeCell ref="BY2:CK2"/>
    <mergeCell ref="CL2:DD2"/>
    <mergeCell ref="AF4:AH5"/>
    <mergeCell ref="AI4:AM5"/>
    <mergeCell ref="AN4:AR5"/>
    <mergeCell ref="AS4:AW5"/>
    <mergeCell ref="B3:CI3"/>
    <mergeCell ref="CJ3:CL4"/>
    <mergeCell ref="CM3:DC4"/>
    <mergeCell ref="DD3:DD4"/>
    <mergeCell ref="B4:J5"/>
    <mergeCell ref="K4:M5"/>
    <mergeCell ref="N4:P5"/>
    <mergeCell ref="Q4:S5"/>
  </mergeCells>
  <phoneticPr fontId="2"/>
  <conditionalFormatting sqref="BR40:BR51">
    <cfRule type="cellIs" dxfId="2" priority="1" operator="equal">
      <formula>0</formula>
    </cfRule>
  </conditionalFormatting>
  <dataValidations count="15">
    <dataValidation showInputMessage="1" showErrorMessage="1" sqref="CP40:CP51" xr:uid="{A5B2C483-294E-4E38-8D88-BA5090C9B9D4}"/>
    <dataValidation type="list" showInputMessage="1" showErrorMessage="1" sqref="BV10:DD10 BG10:BP10 BG8:DD8" xr:uid="{7A6C0769-0C9E-49A9-BA54-76E61AC06870}">
      <formula1>$DI$1:$DI$2</formula1>
    </dataValidation>
    <dataValidation imeMode="fullAlpha" allowBlank="1" showInputMessage="1" showErrorMessage="1" sqref="CM3:DC4" xr:uid="{EACD0CE6-8B95-49E2-9B62-9A8E74257776}"/>
    <dataValidation imeMode="halfAlpha" allowBlank="1" showInputMessage="1" showErrorMessage="1" promptTitle="FAX番号" prompt="半角数字で入力" sqref="CM34:DD35" xr:uid="{81483773-FD45-4A70-B94F-09B5E85F2BF4}"/>
    <dataValidation imeMode="halfAlpha" allowBlank="1" showInputMessage="1" showErrorMessage="1" promptTitle="電話番号" prompt="半角数字で入力" sqref="BP34:CG35" xr:uid="{36A9A9CD-B602-4820-9174-9A4ED56D432B}"/>
    <dataValidation type="list" showInputMessage="1" showErrorMessage="1" sqref="AW54:BA55" xr:uid="{B3F63839-E841-4C46-AC2F-C733F99A5B9D}">
      <formula1>$DL$2:$DL$4</formula1>
    </dataValidation>
    <dataValidation type="list" showErrorMessage="1" sqref="BB4:BF5" xr:uid="{B566475C-126D-458A-8313-8B7C62D77AE1}">
      <formula1>$DG$1:$DG$14</formula1>
    </dataValidation>
    <dataValidation type="list" showErrorMessage="1" sqref="BK4:BO5" xr:uid="{9168E12C-C886-4D30-A06E-0A97F2F7BEEF}">
      <formula1>$DH$1:$DH$40</formula1>
    </dataValidation>
    <dataValidation type="list" showErrorMessage="1" sqref="BB55:BI55" xr:uid="{4895F85B-29C0-43CC-92A5-6062464B3FA1}">
      <formula1>$DK$2:$DK$4</formula1>
    </dataValidation>
    <dataValidation type="list" allowBlank="1" showErrorMessage="1" sqref="Y55:AI55" xr:uid="{02715CD8-B2AB-4EAC-80BC-D7E960514CFE}">
      <formula1>$DJ$2:$DJ$6</formula1>
    </dataValidation>
    <dataValidation type="list" showInputMessage="1" showErrorMessage="1" sqref="AZ40:BE51" xr:uid="{E5D0624B-482E-4013-BB10-05E1E3CD3BBD}">
      <formula1>$DO$1:$DO$41</formula1>
    </dataValidation>
    <dataValidation type="list" showInputMessage="1" showErrorMessage="1" sqref="E40:G51" xr:uid="{0A100172-974A-4EB5-908B-18D4CF2DA80D}">
      <formula1>$DN$1:$DN$32</formula1>
    </dataValidation>
    <dataValidation type="list" showInputMessage="1" showErrorMessage="1" sqref="B40:D51" xr:uid="{EB0E0890-D7A6-46C1-80E6-93E8C2BFB53D}">
      <formula1>$DM$1:$DM$13</formula1>
    </dataValidation>
    <dataValidation type="list" showInputMessage="1" showErrorMessage="1" sqref="CH40:CH51" xr:uid="{322E3C2B-FA5B-4478-A81F-543B02562F6D}">
      <formula1>$DI$40:$DI$43</formula1>
    </dataValidation>
    <dataValidation type="list" showErrorMessage="1" sqref="AS4:AW5" xr:uid="{9F2EAFE2-3FCB-4982-B8FA-57C2B8E714A1}">
      <formula1>$DF$1:$DF$51</formula1>
    </dataValidation>
  </dataValidations>
  <pageMargins left="0.70866141732283461" right="0.70866141732283461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4D0A-D4A6-41AE-8501-E22649FCF7CD}">
  <dimension ref="A1:DY105"/>
  <sheetViews>
    <sheetView zoomScaleNormal="100" workbookViewId="0">
      <selection activeCell="EE33" sqref="EE33"/>
    </sheetView>
  </sheetViews>
  <sheetFormatPr defaultColWidth="8.09765625" defaultRowHeight="13.2" x14ac:dyDescent="0.45"/>
  <cols>
    <col min="1" max="1" width="0.796875" style="7" customWidth="1"/>
    <col min="2" max="7" width="1.09765625" style="7" customWidth="1"/>
    <col min="8" max="20" width="0.796875" style="7" customWidth="1"/>
    <col min="21" max="21" width="0.796875" style="7" hidden="1" customWidth="1"/>
    <col min="22" max="57" width="0.796875" style="7" customWidth="1"/>
    <col min="58" max="58" width="0.19921875" style="7" customWidth="1"/>
    <col min="59" max="116" width="0.796875" style="7" customWidth="1"/>
    <col min="117" max="117" width="5.09765625" style="35" customWidth="1"/>
    <col min="118" max="120" width="5.09765625" style="35" hidden="1" customWidth="1"/>
    <col min="121" max="121" width="6.69921875" style="35" hidden="1" customWidth="1"/>
    <col min="122" max="126" width="5.09765625" style="35" hidden="1" customWidth="1"/>
    <col min="127" max="127" width="1.09765625" style="35" hidden="1" customWidth="1"/>
    <col min="128" max="128" width="5.09765625" style="7" customWidth="1"/>
    <col min="129" max="129" width="5.09765625" style="7" hidden="1" customWidth="1"/>
    <col min="130" max="131" width="5.09765625" style="7" customWidth="1"/>
    <col min="132" max="16384" width="8.09765625" style="7"/>
  </cols>
  <sheetData>
    <row r="1" spans="1:127" ht="5.25" customHeight="1" x14ac:dyDescent="0.45">
      <c r="A1" s="982"/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982"/>
      <c r="R1" s="982"/>
      <c r="S1" s="982"/>
      <c r="T1" s="982"/>
      <c r="U1" s="982"/>
      <c r="V1" s="982"/>
      <c r="W1" s="982"/>
      <c r="X1" s="982"/>
      <c r="Y1" s="982"/>
      <c r="Z1" s="982"/>
      <c r="AA1" s="982"/>
      <c r="AB1" s="982"/>
      <c r="AC1" s="982"/>
      <c r="AD1" s="982"/>
      <c r="AE1" s="982"/>
      <c r="AF1" s="982"/>
      <c r="AG1" s="982"/>
      <c r="AH1" s="982"/>
      <c r="AI1" s="982"/>
      <c r="AJ1" s="982"/>
      <c r="AK1" s="982"/>
      <c r="AL1" s="982"/>
      <c r="AM1" s="982"/>
      <c r="AN1" s="982"/>
      <c r="AO1" s="982"/>
      <c r="AP1" s="982"/>
      <c r="AQ1" s="982"/>
      <c r="AR1" s="982"/>
      <c r="AS1" s="982"/>
      <c r="AT1" s="982"/>
      <c r="AU1" s="982"/>
      <c r="AV1" s="982"/>
      <c r="AW1" s="982"/>
      <c r="AX1" s="982"/>
      <c r="AY1" s="982"/>
      <c r="AZ1" s="982"/>
      <c r="BA1" s="982"/>
      <c r="BB1" s="982"/>
      <c r="BC1" s="982"/>
      <c r="BD1" s="982"/>
      <c r="BE1" s="982"/>
      <c r="BF1" s="982"/>
      <c r="BG1" s="982"/>
      <c r="BH1" s="982"/>
      <c r="BI1" s="982"/>
      <c r="BJ1" s="982"/>
      <c r="BK1" s="982"/>
      <c r="BL1" s="982"/>
      <c r="BM1" s="982"/>
      <c r="BN1" s="982"/>
      <c r="BO1" s="982"/>
      <c r="BP1" s="982"/>
      <c r="BQ1" s="982"/>
      <c r="BR1" s="982"/>
      <c r="BS1" s="982"/>
      <c r="BT1" s="982"/>
      <c r="BU1" s="982"/>
      <c r="BV1" s="982"/>
      <c r="BW1" s="982"/>
      <c r="BX1" s="982"/>
      <c r="BY1" s="982"/>
      <c r="BZ1" s="982"/>
      <c r="CA1" s="982"/>
      <c r="CB1" s="982"/>
      <c r="CC1" s="982"/>
      <c r="CD1" s="982"/>
      <c r="CE1" s="982"/>
      <c r="CF1" s="982"/>
      <c r="CG1" s="982"/>
      <c r="CH1" s="982"/>
      <c r="CI1" s="982"/>
      <c r="CJ1" s="982"/>
      <c r="CK1" s="982"/>
      <c r="CL1" s="982"/>
      <c r="CM1" s="982"/>
      <c r="CN1" s="982"/>
      <c r="CO1" s="982"/>
      <c r="CP1" s="982"/>
      <c r="CQ1" s="982"/>
      <c r="CR1" s="982"/>
      <c r="CS1" s="982"/>
      <c r="CT1" s="982"/>
      <c r="CU1" s="982"/>
      <c r="CV1" s="982"/>
      <c r="CW1" s="982"/>
      <c r="CX1" s="982"/>
      <c r="CY1" s="982"/>
      <c r="CZ1" s="982"/>
      <c r="DA1" s="982"/>
      <c r="DB1" s="982"/>
      <c r="DC1" s="982"/>
      <c r="DD1" s="982"/>
      <c r="DE1" s="982"/>
      <c r="DF1" s="982"/>
      <c r="DG1" s="982"/>
      <c r="DH1" s="982"/>
      <c r="DI1" s="982"/>
      <c r="DJ1" s="982"/>
      <c r="DK1" s="982"/>
      <c r="DL1" s="982"/>
    </row>
    <row r="2" spans="1:127" ht="25.8" x14ac:dyDescent="0.2">
      <c r="A2" s="982"/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982"/>
      <c r="AF2" s="982"/>
      <c r="AG2" s="982"/>
      <c r="AH2" s="982"/>
      <c r="AI2" s="982"/>
      <c r="AJ2" s="982"/>
      <c r="AK2" s="982"/>
      <c r="AL2" s="982"/>
      <c r="AM2" s="982"/>
      <c r="AN2" s="983" t="s">
        <v>168</v>
      </c>
      <c r="AO2" s="983"/>
      <c r="AP2" s="983"/>
      <c r="AQ2" s="983"/>
      <c r="AR2" s="983"/>
      <c r="AS2" s="983"/>
      <c r="AT2" s="983"/>
      <c r="AU2" s="983"/>
      <c r="AV2" s="983"/>
      <c r="AW2" s="983"/>
      <c r="AX2" s="983"/>
      <c r="AY2" s="983"/>
      <c r="AZ2" s="983"/>
      <c r="BA2" s="983"/>
      <c r="BB2" s="983"/>
      <c r="BC2" s="983"/>
      <c r="BD2" s="983"/>
      <c r="BE2" s="983"/>
      <c r="BF2" s="983"/>
      <c r="BG2" s="983"/>
      <c r="BH2" s="983"/>
      <c r="BI2" s="983"/>
      <c r="BJ2" s="983"/>
      <c r="BK2" s="983"/>
      <c r="BL2" s="983"/>
      <c r="BM2" s="983"/>
      <c r="BN2" s="983"/>
      <c r="BO2" s="983"/>
      <c r="BP2" s="983"/>
      <c r="BQ2" s="983"/>
      <c r="BR2" s="983"/>
      <c r="BS2" s="984" t="s">
        <v>155</v>
      </c>
      <c r="BT2" s="984"/>
      <c r="BU2" s="984"/>
      <c r="BV2" s="984"/>
      <c r="BW2" s="984"/>
      <c r="BX2" s="984"/>
      <c r="BY2" s="984"/>
      <c r="BZ2" s="984"/>
      <c r="CA2" s="984"/>
      <c r="CB2" s="984"/>
      <c r="CC2" s="984"/>
      <c r="CD2" s="984"/>
      <c r="CE2" s="984"/>
      <c r="CF2" s="984"/>
      <c r="CG2" s="984"/>
      <c r="CH2" s="984"/>
      <c r="CI2" s="984"/>
      <c r="CJ2" s="984"/>
      <c r="CK2" s="984"/>
      <c r="CL2" s="982"/>
      <c r="CM2" s="982"/>
      <c r="CN2" s="982"/>
      <c r="CO2" s="982"/>
      <c r="CP2" s="982"/>
      <c r="CQ2" s="982"/>
      <c r="CR2" s="982"/>
      <c r="CS2" s="982"/>
      <c r="CT2" s="982"/>
      <c r="CU2" s="982"/>
      <c r="CV2" s="982"/>
      <c r="CW2" s="982"/>
      <c r="CX2" s="982"/>
      <c r="CY2" s="982"/>
      <c r="CZ2" s="982"/>
      <c r="DA2" s="982"/>
      <c r="DB2" s="982"/>
      <c r="DC2" s="982"/>
      <c r="DD2" s="982"/>
      <c r="DE2" s="982"/>
      <c r="DF2" s="982"/>
      <c r="DG2" s="982"/>
      <c r="DH2" s="982"/>
      <c r="DI2" s="982"/>
      <c r="DJ2" s="982"/>
      <c r="DK2" s="982"/>
      <c r="DL2" s="982"/>
      <c r="DN2" s="36" t="s">
        <v>191</v>
      </c>
      <c r="DO2" s="36" t="s">
        <v>149</v>
      </c>
      <c r="DP2" s="36" t="s">
        <v>149</v>
      </c>
      <c r="DQ2" s="37" t="s">
        <v>192</v>
      </c>
      <c r="DR2" s="37" t="s">
        <v>25</v>
      </c>
      <c r="DS2" s="35" t="s">
        <v>148</v>
      </c>
      <c r="DT2" s="37" t="s">
        <v>193</v>
      </c>
      <c r="DU2" s="38" t="s">
        <v>50</v>
      </c>
      <c r="DV2" s="38" t="s">
        <v>50</v>
      </c>
      <c r="DW2" s="39" t="s">
        <v>194</v>
      </c>
    </row>
    <row r="3" spans="1:127" ht="11.25" customHeight="1" x14ac:dyDescent="0.45">
      <c r="B3" s="982"/>
      <c r="C3" s="982"/>
      <c r="D3" s="982"/>
      <c r="E3" s="982"/>
      <c r="F3" s="982"/>
      <c r="G3" s="982"/>
      <c r="H3" s="982"/>
      <c r="I3" s="982"/>
      <c r="J3" s="982"/>
      <c r="K3" s="982"/>
      <c r="L3" s="982"/>
      <c r="M3" s="982"/>
      <c r="N3" s="982"/>
      <c r="O3" s="982"/>
      <c r="P3" s="982"/>
      <c r="Q3" s="982"/>
      <c r="R3" s="982"/>
      <c r="S3" s="982"/>
      <c r="T3" s="982"/>
      <c r="U3" s="982"/>
      <c r="V3" s="982"/>
      <c r="W3" s="982"/>
      <c r="X3" s="982"/>
      <c r="Y3" s="982"/>
      <c r="Z3" s="982"/>
      <c r="AA3" s="982"/>
      <c r="AB3" s="982"/>
      <c r="AC3" s="982"/>
      <c r="AD3" s="982"/>
      <c r="AE3" s="982"/>
      <c r="AF3" s="982"/>
      <c r="AG3" s="982"/>
      <c r="AH3" s="982"/>
      <c r="AI3" s="982"/>
      <c r="AJ3" s="982"/>
      <c r="AK3" s="982"/>
      <c r="AL3" s="982"/>
      <c r="AM3" s="982"/>
      <c r="AN3" s="982"/>
      <c r="AO3" s="982"/>
      <c r="AP3" s="982"/>
      <c r="AQ3" s="982"/>
      <c r="AR3" s="982"/>
      <c r="AS3" s="982"/>
      <c r="AT3" s="982"/>
      <c r="AU3" s="982"/>
      <c r="AV3" s="982"/>
      <c r="AW3" s="982"/>
      <c r="AX3" s="982"/>
      <c r="AY3" s="982"/>
      <c r="AZ3" s="982"/>
      <c r="BA3" s="982"/>
      <c r="BB3" s="982"/>
      <c r="BC3" s="982"/>
      <c r="BD3" s="982"/>
      <c r="BE3" s="982"/>
      <c r="BF3" s="982"/>
      <c r="BG3" s="982"/>
      <c r="BH3" s="982"/>
      <c r="BI3" s="982"/>
      <c r="BJ3" s="982"/>
      <c r="BK3" s="982"/>
      <c r="BL3" s="982"/>
      <c r="BM3" s="982"/>
      <c r="BN3" s="982"/>
      <c r="BO3" s="982"/>
      <c r="BP3" s="982"/>
      <c r="BQ3" s="982"/>
      <c r="BR3" s="982"/>
      <c r="BS3" s="982"/>
      <c r="BT3" s="982"/>
      <c r="BU3" s="982"/>
      <c r="BV3" s="982"/>
      <c r="BW3" s="982"/>
      <c r="BX3" s="982"/>
      <c r="BY3" s="982"/>
      <c r="BZ3" s="982"/>
      <c r="CA3" s="982"/>
      <c r="CB3" s="982"/>
      <c r="CC3" s="982"/>
      <c r="CD3" s="982"/>
      <c r="CE3" s="982"/>
      <c r="CF3" s="982"/>
      <c r="CG3" s="982"/>
      <c r="CH3" s="982"/>
      <c r="CI3" s="982"/>
      <c r="CJ3" s="990" t="s">
        <v>150</v>
      </c>
      <c r="CK3" s="990"/>
      <c r="CL3" s="990"/>
      <c r="CM3" s="991"/>
      <c r="CN3" s="991"/>
      <c r="CO3" s="991"/>
      <c r="CP3" s="991"/>
      <c r="CQ3" s="991"/>
      <c r="CR3" s="991"/>
      <c r="CS3" s="991"/>
      <c r="CT3" s="991"/>
      <c r="CU3" s="991"/>
      <c r="CV3" s="991"/>
      <c r="CW3" s="991"/>
      <c r="CX3" s="991"/>
      <c r="CY3" s="991"/>
      <c r="CZ3" s="991"/>
      <c r="DA3" s="991"/>
      <c r="DB3" s="991"/>
      <c r="DC3" s="991"/>
      <c r="DD3" s="991"/>
      <c r="DE3" s="991"/>
      <c r="DF3" s="991"/>
      <c r="DG3" s="991"/>
      <c r="DH3" s="991"/>
      <c r="DI3" s="991"/>
      <c r="DJ3" s="991"/>
      <c r="DK3" s="991"/>
      <c r="DL3" s="982"/>
      <c r="DN3" s="36" t="s">
        <v>149</v>
      </c>
      <c r="DO3" s="36" t="s">
        <v>195</v>
      </c>
      <c r="DP3" s="36" t="s">
        <v>195</v>
      </c>
      <c r="DR3" s="37" t="s">
        <v>147</v>
      </c>
      <c r="DS3" s="35" t="s">
        <v>152</v>
      </c>
      <c r="DT3" s="37" t="s">
        <v>24</v>
      </c>
      <c r="DU3" s="38" t="s">
        <v>165</v>
      </c>
      <c r="DV3" s="38" t="s">
        <v>165</v>
      </c>
      <c r="DW3" s="39" t="s">
        <v>196</v>
      </c>
    </row>
    <row r="4" spans="1:127" ht="12" customHeight="1" x14ac:dyDescent="0.45">
      <c r="B4" s="993"/>
      <c r="C4" s="993"/>
      <c r="D4" s="993"/>
      <c r="E4" s="993"/>
      <c r="F4" s="993"/>
      <c r="G4" s="993"/>
      <c r="H4" s="993"/>
      <c r="I4" s="993"/>
      <c r="J4" s="993"/>
      <c r="K4" s="987"/>
      <c r="L4" s="987"/>
      <c r="M4" s="987"/>
      <c r="N4" s="987"/>
      <c r="O4" s="987"/>
      <c r="P4" s="987"/>
      <c r="Q4" s="987"/>
      <c r="R4" s="987"/>
      <c r="S4" s="987"/>
      <c r="T4" s="987"/>
      <c r="U4" s="987"/>
      <c r="V4" s="987"/>
      <c r="W4" s="987"/>
      <c r="X4" s="987"/>
      <c r="Y4" s="987"/>
      <c r="Z4" s="987"/>
      <c r="AA4" s="987"/>
      <c r="AB4" s="987"/>
      <c r="AC4" s="987"/>
      <c r="AD4" s="987"/>
      <c r="AE4" s="987"/>
      <c r="AF4" s="987"/>
      <c r="AG4" s="987"/>
      <c r="AH4" s="987"/>
      <c r="AI4" s="982"/>
      <c r="AJ4" s="982"/>
      <c r="AK4" s="982"/>
      <c r="AL4" s="982"/>
      <c r="AM4" s="982"/>
      <c r="AN4" s="951" t="s">
        <v>146</v>
      </c>
      <c r="AO4" s="951"/>
      <c r="AP4" s="951"/>
      <c r="AQ4" s="951"/>
      <c r="AR4" s="982"/>
      <c r="AS4" s="988"/>
      <c r="AT4" s="989"/>
      <c r="AU4" s="989"/>
      <c r="AV4" s="989"/>
      <c r="AW4" s="989"/>
      <c r="AX4" s="951" t="s">
        <v>145</v>
      </c>
      <c r="AY4" s="982"/>
      <c r="AZ4" s="982"/>
      <c r="BA4" s="982"/>
      <c r="BB4" s="989"/>
      <c r="BC4" s="989"/>
      <c r="BD4" s="989"/>
      <c r="BE4" s="989"/>
      <c r="BF4" s="989"/>
      <c r="BG4" s="951" t="s">
        <v>144</v>
      </c>
      <c r="BH4" s="982"/>
      <c r="BI4" s="982"/>
      <c r="BJ4" s="982"/>
      <c r="BK4" s="989"/>
      <c r="BL4" s="989"/>
      <c r="BM4" s="989"/>
      <c r="BN4" s="989"/>
      <c r="BO4" s="989"/>
      <c r="BP4" s="951" t="s">
        <v>143</v>
      </c>
      <c r="BQ4" s="982"/>
      <c r="BR4" s="982"/>
      <c r="BS4" s="982"/>
      <c r="BT4" s="982"/>
      <c r="BU4" s="982"/>
      <c r="BV4" s="982"/>
      <c r="BW4" s="982"/>
      <c r="BX4" s="982"/>
      <c r="BY4" s="982"/>
      <c r="BZ4" s="982"/>
      <c r="CA4" s="982"/>
      <c r="CB4" s="982"/>
      <c r="CC4" s="982"/>
      <c r="CD4" s="982"/>
      <c r="CE4" s="982"/>
      <c r="CF4" s="982"/>
      <c r="CG4" s="982"/>
      <c r="CH4" s="982"/>
      <c r="CI4" s="982"/>
      <c r="CJ4" s="990"/>
      <c r="CK4" s="990"/>
      <c r="CL4" s="990"/>
      <c r="CM4" s="992"/>
      <c r="CN4" s="992"/>
      <c r="CO4" s="992"/>
      <c r="CP4" s="992"/>
      <c r="CQ4" s="992"/>
      <c r="CR4" s="992"/>
      <c r="CS4" s="992"/>
      <c r="CT4" s="992"/>
      <c r="CU4" s="992"/>
      <c r="CV4" s="992"/>
      <c r="CW4" s="992"/>
      <c r="CX4" s="992"/>
      <c r="CY4" s="992"/>
      <c r="CZ4" s="992"/>
      <c r="DA4" s="992"/>
      <c r="DB4" s="992"/>
      <c r="DC4" s="992"/>
      <c r="DD4" s="992"/>
      <c r="DE4" s="992"/>
      <c r="DF4" s="992"/>
      <c r="DG4" s="992"/>
      <c r="DH4" s="992"/>
      <c r="DI4" s="992"/>
      <c r="DJ4" s="992"/>
      <c r="DK4" s="992"/>
      <c r="DL4" s="982"/>
      <c r="DN4" s="36" t="s">
        <v>142</v>
      </c>
      <c r="DO4" s="36" t="s">
        <v>197</v>
      </c>
      <c r="DP4" s="36" t="s">
        <v>197</v>
      </c>
      <c r="DR4" s="37" t="s">
        <v>141</v>
      </c>
      <c r="DU4" s="38" t="s">
        <v>198</v>
      </c>
      <c r="DV4" s="38" t="s">
        <v>198</v>
      </c>
      <c r="DW4" s="39" t="s">
        <v>199</v>
      </c>
    </row>
    <row r="5" spans="1:127" ht="8.4" customHeight="1" x14ac:dyDescent="0.45">
      <c r="B5" s="993"/>
      <c r="C5" s="993"/>
      <c r="D5" s="993"/>
      <c r="E5" s="993"/>
      <c r="F5" s="993"/>
      <c r="G5" s="993"/>
      <c r="H5" s="993"/>
      <c r="I5" s="993"/>
      <c r="J5" s="993"/>
      <c r="K5" s="987"/>
      <c r="L5" s="987"/>
      <c r="M5" s="987"/>
      <c r="N5" s="987"/>
      <c r="O5" s="987"/>
      <c r="P5" s="987"/>
      <c r="Q5" s="987"/>
      <c r="R5" s="987"/>
      <c r="S5" s="987"/>
      <c r="T5" s="987"/>
      <c r="U5" s="987"/>
      <c r="V5" s="987"/>
      <c r="W5" s="987"/>
      <c r="X5" s="987"/>
      <c r="Y5" s="987"/>
      <c r="Z5" s="987"/>
      <c r="AA5" s="987"/>
      <c r="AB5" s="987"/>
      <c r="AC5" s="987"/>
      <c r="AD5" s="987"/>
      <c r="AE5" s="987"/>
      <c r="AF5" s="987"/>
      <c r="AG5" s="987"/>
      <c r="AH5" s="987"/>
      <c r="AI5" s="982"/>
      <c r="AJ5" s="982"/>
      <c r="AK5" s="982"/>
      <c r="AL5" s="982"/>
      <c r="AM5" s="982"/>
      <c r="AN5" s="951"/>
      <c r="AO5" s="951"/>
      <c r="AP5" s="951"/>
      <c r="AQ5" s="951"/>
      <c r="AR5" s="982"/>
      <c r="AS5" s="989"/>
      <c r="AT5" s="989"/>
      <c r="AU5" s="989"/>
      <c r="AV5" s="989"/>
      <c r="AW5" s="989"/>
      <c r="AX5" s="982"/>
      <c r="AY5" s="982"/>
      <c r="AZ5" s="982"/>
      <c r="BA5" s="982"/>
      <c r="BB5" s="989"/>
      <c r="BC5" s="989"/>
      <c r="BD5" s="989"/>
      <c r="BE5" s="989"/>
      <c r="BF5" s="989"/>
      <c r="BG5" s="982"/>
      <c r="BH5" s="982"/>
      <c r="BI5" s="982"/>
      <c r="BJ5" s="982"/>
      <c r="BK5" s="989"/>
      <c r="BL5" s="989"/>
      <c r="BM5" s="989"/>
      <c r="BN5" s="989"/>
      <c r="BO5" s="989"/>
      <c r="BP5" s="982"/>
      <c r="BQ5" s="982"/>
      <c r="BR5" s="982"/>
      <c r="BS5" s="982"/>
      <c r="BT5" s="982"/>
      <c r="BU5" s="982"/>
      <c r="BV5" s="982"/>
      <c r="BW5" s="982"/>
      <c r="BX5" s="982"/>
      <c r="BY5" s="982"/>
      <c r="BZ5" s="982"/>
      <c r="CA5" s="982"/>
      <c r="CB5" s="982"/>
      <c r="CC5" s="982"/>
      <c r="CD5" s="982"/>
      <c r="CE5" s="982"/>
      <c r="CF5" s="982"/>
      <c r="CG5" s="982"/>
      <c r="CH5" s="982"/>
      <c r="CI5" s="982"/>
      <c r="CJ5" s="982"/>
      <c r="CK5" s="982"/>
      <c r="CL5" s="982"/>
      <c r="CM5" s="982"/>
      <c r="CN5" s="982"/>
      <c r="CO5" s="982"/>
      <c r="CP5" s="982"/>
      <c r="CQ5" s="982"/>
      <c r="CR5" s="982"/>
      <c r="CS5" s="982"/>
      <c r="CT5" s="982"/>
      <c r="CU5" s="982"/>
      <c r="CV5" s="982"/>
      <c r="CW5" s="982"/>
      <c r="CX5" s="982"/>
      <c r="CY5" s="982"/>
      <c r="CZ5" s="982"/>
      <c r="DA5" s="982"/>
      <c r="DB5" s="982"/>
      <c r="DC5" s="982"/>
      <c r="DD5" s="982"/>
      <c r="DE5" s="982"/>
      <c r="DF5" s="982"/>
      <c r="DG5" s="982"/>
      <c r="DH5" s="982"/>
      <c r="DI5" s="982"/>
      <c r="DJ5" s="982"/>
      <c r="DK5" s="982"/>
      <c r="DL5" s="982"/>
      <c r="DN5" s="36" t="s">
        <v>140</v>
      </c>
      <c r="DO5" s="36" t="s">
        <v>200</v>
      </c>
      <c r="DP5" s="36" t="s">
        <v>200</v>
      </c>
      <c r="DR5" s="37" t="s">
        <v>139</v>
      </c>
      <c r="DU5" s="38" t="s">
        <v>201</v>
      </c>
      <c r="DV5" s="38" t="s">
        <v>201</v>
      </c>
      <c r="DW5" s="39" t="s">
        <v>202</v>
      </c>
    </row>
    <row r="6" spans="1:127" ht="12.75" customHeight="1" x14ac:dyDescent="0.45">
      <c r="B6" s="982"/>
      <c r="C6" s="982"/>
      <c r="D6" s="982"/>
      <c r="E6" s="982"/>
      <c r="F6" s="982"/>
      <c r="G6" s="982"/>
      <c r="H6" s="982"/>
      <c r="I6" s="982"/>
      <c r="J6" s="982"/>
      <c r="K6" s="982"/>
      <c r="L6" s="982"/>
      <c r="M6" s="982"/>
      <c r="N6" s="982"/>
      <c r="O6" s="982"/>
      <c r="P6" s="982"/>
      <c r="Q6" s="982"/>
      <c r="R6" s="982"/>
      <c r="S6" s="982"/>
      <c r="T6" s="982"/>
      <c r="U6" s="982"/>
      <c r="V6" s="982"/>
      <c r="W6" s="982"/>
      <c r="X6" s="982"/>
      <c r="Y6" s="982"/>
      <c r="Z6" s="982"/>
      <c r="AA6" s="982"/>
      <c r="AB6" s="982"/>
      <c r="AC6" s="982"/>
      <c r="AD6" s="982"/>
      <c r="AE6" s="982"/>
      <c r="AF6" s="982"/>
      <c r="AG6" s="982"/>
      <c r="AH6" s="982"/>
      <c r="AI6" s="982"/>
      <c r="AJ6" s="982"/>
      <c r="AK6" s="982"/>
      <c r="AL6" s="982"/>
      <c r="AM6" s="982"/>
      <c r="AN6" s="982"/>
      <c r="AO6" s="982"/>
      <c r="AP6" s="982"/>
      <c r="AQ6" s="982"/>
      <c r="AR6" s="982"/>
      <c r="AS6" s="982"/>
      <c r="AT6" s="982"/>
      <c r="AU6" s="982"/>
      <c r="AV6" s="982"/>
      <c r="AW6" s="982"/>
      <c r="AX6" s="982"/>
      <c r="AY6" s="982"/>
      <c r="AZ6" s="982"/>
      <c r="BA6" s="982"/>
      <c r="BB6" s="982"/>
      <c r="BC6" s="982"/>
      <c r="BD6" s="982"/>
      <c r="BE6" s="982"/>
      <c r="BF6" s="982"/>
      <c r="BG6" s="982"/>
      <c r="BH6" s="982"/>
      <c r="BI6" s="982"/>
      <c r="BJ6" s="982"/>
      <c r="BK6" s="982"/>
      <c r="BL6" s="982"/>
      <c r="BM6" s="982"/>
      <c r="BN6" s="982"/>
      <c r="BO6" s="982"/>
      <c r="BP6" s="982"/>
      <c r="BQ6" s="982"/>
      <c r="BR6" s="982"/>
      <c r="BS6" s="982"/>
      <c r="BT6" s="982"/>
      <c r="BU6" s="982"/>
      <c r="BV6" s="982"/>
      <c r="BW6" s="982"/>
      <c r="BX6" s="982"/>
      <c r="BY6" s="982"/>
      <c r="BZ6" s="982"/>
      <c r="CA6" s="982"/>
      <c r="CB6" s="982"/>
      <c r="CC6" s="982"/>
      <c r="CD6" s="982"/>
      <c r="CE6" s="982"/>
      <c r="CF6" s="982"/>
      <c r="CG6" s="982"/>
      <c r="CH6" s="982"/>
      <c r="CI6" s="982"/>
      <c r="CJ6" s="982"/>
      <c r="CK6" s="982"/>
      <c r="CL6" s="982"/>
      <c r="CM6" s="982"/>
      <c r="CN6" s="982"/>
      <c r="CO6" s="982"/>
      <c r="CP6" s="982"/>
      <c r="CQ6" s="982"/>
      <c r="CR6" s="982"/>
      <c r="CS6" s="982"/>
      <c r="CT6" s="982"/>
      <c r="CU6" s="982"/>
      <c r="CV6" s="982"/>
      <c r="CW6" s="982"/>
      <c r="CX6" s="982"/>
      <c r="CY6" s="982"/>
      <c r="CZ6" s="982"/>
      <c r="DA6" s="982"/>
      <c r="DB6" s="982"/>
      <c r="DC6" s="982"/>
      <c r="DD6" s="982"/>
      <c r="DE6" s="982"/>
      <c r="DF6" s="982"/>
      <c r="DG6" s="982"/>
      <c r="DH6" s="982"/>
      <c r="DI6" s="982"/>
      <c r="DJ6" s="982"/>
      <c r="DK6" s="982"/>
      <c r="DL6" s="982"/>
      <c r="DN6" s="36" t="s">
        <v>138</v>
      </c>
      <c r="DO6" s="36" t="s">
        <v>161</v>
      </c>
      <c r="DP6" s="36" t="s">
        <v>161</v>
      </c>
      <c r="DU6" s="38" t="s">
        <v>203</v>
      </c>
      <c r="DV6" s="38" t="s">
        <v>203</v>
      </c>
      <c r="DW6" s="39" t="s">
        <v>204</v>
      </c>
    </row>
    <row r="7" spans="1:127" ht="12.75" customHeight="1" x14ac:dyDescent="0.45">
      <c r="A7" s="994"/>
      <c r="B7" s="995" t="s">
        <v>137</v>
      </c>
      <c r="C7" s="973"/>
      <c r="D7" s="973"/>
      <c r="E7" s="973"/>
      <c r="F7" s="973"/>
      <c r="G7" s="973"/>
      <c r="H7" s="973"/>
      <c r="I7" s="973"/>
      <c r="J7" s="996"/>
      <c r="K7" s="1000"/>
      <c r="L7" s="1001"/>
      <c r="M7" s="1001"/>
      <c r="N7" s="1001"/>
      <c r="O7" s="1001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  <c r="AA7" s="1001"/>
      <c r="AB7" s="1001"/>
      <c r="AC7" s="1001"/>
      <c r="AD7" s="1001"/>
      <c r="AE7" s="1001"/>
      <c r="AF7" s="1001"/>
      <c r="AG7" s="1001"/>
      <c r="AH7" s="1001"/>
      <c r="AI7" s="1001"/>
      <c r="AJ7" s="1001"/>
      <c r="AK7" s="1001"/>
      <c r="AL7" s="1001"/>
      <c r="AM7" s="1001"/>
      <c r="AN7" s="1001"/>
      <c r="AO7" s="1001"/>
      <c r="AP7" s="1001"/>
      <c r="AQ7" s="1001"/>
      <c r="AR7" s="1001"/>
      <c r="AS7" s="1001"/>
      <c r="AT7" s="1001"/>
      <c r="AU7" s="1001"/>
      <c r="AV7" s="1001"/>
      <c r="AW7" s="1001"/>
      <c r="AX7" s="1001"/>
      <c r="AY7" s="1001"/>
      <c r="AZ7" s="1001"/>
      <c r="BA7" s="1001"/>
      <c r="BB7" s="1002"/>
      <c r="BC7" s="1002"/>
      <c r="BD7" s="1003"/>
      <c r="BE7" s="1008"/>
      <c r="BF7" s="1009"/>
      <c r="BG7" s="1012"/>
      <c r="BH7" s="1013"/>
      <c r="BI7" s="1013"/>
      <c r="BJ7" s="1013"/>
      <c r="BK7" s="1013"/>
      <c r="BL7" s="1012"/>
      <c r="BM7" s="1013"/>
      <c r="BN7" s="1013"/>
      <c r="BO7" s="1013"/>
      <c r="BP7" s="1013"/>
      <c r="BQ7" s="950"/>
      <c r="BR7" s="950"/>
      <c r="BS7" s="950"/>
      <c r="BT7" s="950"/>
      <c r="BU7" s="950"/>
      <c r="BV7" s="950"/>
      <c r="BW7" s="950"/>
      <c r="BX7" s="950"/>
      <c r="BY7" s="950"/>
      <c r="BZ7" s="950"/>
      <c r="CA7" s="950"/>
      <c r="CB7" s="950"/>
      <c r="CC7" s="950"/>
      <c r="CD7" s="950"/>
      <c r="CE7" s="950"/>
      <c r="CF7" s="950"/>
      <c r="CG7" s="950"/>
      <c r="CH7" s="950"/>
      <c r="CI7" s="950"/>
      <c r="CJ7" s="950"/>
      <c r="CK7" s="950"/>
      <c r="CL7" s="950"/>
      <c r="CM7" s="950"/>
      <c r="CN7" s="950"/>
      <c r="CO7" s="950"/>
      <c r="CP7" s="109"/>
      <c r="CQ7" s="109"/>
      <c r="CR7" s="109"/>
      <c r="CS7" s="109"/>
      <c r="CT7" s="109"/>
      <c r="CU7" s="109"/>
      <c r="CV7" s="109"/>
      <c r="CW7" s="109"/>
      <c r="CX7" s="950"/>
      <c r="CY7" s="950"/>
      <c r="CZ7" s="950"/>
      <c r="DA7" s="950"/>
      <c r="DB7" s="950"/>
      <c r="DC7" s="950"/>
      <c r="DD7" s="950"/>
      <c r="DE7" s="950"/>
      <c r="DF7" s="950"/>
      <c r="DG7" s="950"/>
      <c r="DH7" s="950"/>
      <c r="DI7" s="950"/>
      <c r="DJ7" s="950"/>
      <c r="DK7" s="950"/>
      <c r="DL7" s="950"/>
      <c r="DN7" s="36" t="s">
        <v>136</v>
      </c>
      <c r="DO7" s="36" t="s">
        <v>163</v>
      </c>
      <c r="DP7" s="36" t="s">
        <v>163</v>
      </c>
      <c r="DU7" s="38" t="s">
        <v>205</v>
      </c>
      <c r="DV7" s="38" t="s">
        <v>205</v>
      </c>
      <c r="DW7" s="39" t="s">
        <v>206</v>
      </c>
    </row>
    <row r="8" spans="1:127" ht="12.75" customHeight="1" x14ac:dyDescent="0.45">
      <c r="A8" s="994"/>
      <c r="B8" s="997"/>
      <c r="C8" s="951"/>
      <c r="D8" s="951"/>
      <c r="E8" s="951"/>
      <c r="F8" s="951"/>
      <c r="G8" s="951"/>
      <c r="H8" s="951"/>
      <c r="I8" s="951"/>
      <c r="J8" s="998"/>
      <c r="K8" s="1004"/>
      <c r="L8" s="1005"/>
      <c r="M8" s="1005"/>
      <c r="N8" s="1005"/>
      <c r="O8" s="1005"/>
      <c r="P8" s="1005"/>
      <c r="Q8" s="1005"/>
      <c r="R8" s="1005"/>
      <c r="S8" s="1005"/>
      <c r="T8" s="1005"/>
      <c r="U8" s="1005"/>
      <c r="V8" s="1005"/>
      <c r="W8" s="1005"/>
      <c r="X8" s="1005"/>
      <c r="Y8" s="1005"/>
      <c r="Z8" s="1005"/>
      <c r="AA8" s="1005"/>
      <c r="AB8" s="1005"/>
      <c r="AC8" s="1005"/>
      <c r="AD8" s="1005"/>
      <c r="AE8" s="1005"/>
      <c r="AF8" s="1005"/>
      <c r="AG8" s="1005"/>
      <c r="AH8" s="1005"/>
      <c r="AI8" s="1005"/>
      <c r="AJ8" s="1005"/>
      <c r="AK8" s="1005"/>
      <c r="AL8" s="1005"/>
      <c r="AM8" s="1005"/>
      <c r="AN8" s="1005"/>
      <c r="AO8" s="1005"/>
      <c r="AP8" s="1005"/>
      <c r="AQ8" s="1005"/>
      <c r="AR8" s="1005"/>
      <c r="AS8" s="1005"/>
      <c r="AT8" s="1005"/>
      <c r="AU8" s="1005"/>
      <c r="AV8" s="1005"/>
      <c r="AW8" s="1005"/>
      <c r="AX8" s="1005"/>
      <c r="AY8" s="1005"/>
      <c r="AZ8" s="1005"/>
      <c r="BA8" s="1005"/>
      <c r="BB8" s="1006"/>
      <c r="BC8" s="1006"/>
      <c r="BD8" s="1007"/>
      <c r="BE8" s="1010"/>
      <c r="BF8" s="1009"/>
      <c r="BG8" s="1014"/>
      <c r="BH8" s="1014"/>
      <c r="BI8" s="1014"/>
      <c r="BJ8" s="1014"/>
      <c r="BK8" s="1014"/>
      <c r="BL8" s="1014"/>
      <c r="BM8" s="1014"/>
      <c r="BN8" s="1014"/>
      <c r="BO8" s="1014"/>
      <c r="BP8" s="1014"/>
      <c r="BQ8" s="1014"/>
      <c r="BR8" s="1014"/>
      <c r="BS8" s="1014"/>
      <c r="BT8" s="1014"/>
      <c r="BU8" s="1014"/>
      <c r="BV8" s="1014"/>
      <c r="BW8" s="1014"/>
      <c r="BX8" s="1014"/>
      <c r="BY8" s="1014"/>
      <c r="BZ8" s="1014"/>
      <c r="CA8" s="1014"/>
      <c r="CB8" s="1014"/>
      <c r="CC8" s="1014"/>
      <c r="CD8" s="1014"/>
      <c r="CE8" s="1014"/>
      <c r="CF8" s="1014"/>
      <c r="CG8" s="1014"/>
      <c r="CH8" s="1014"/>
      <c r="CI8" s="1014"/>
      <c r="CJ8" s="1014"/>
      <c r="CK8" s="1014"/>
      <c r="CL8" s="1014"/>
      <c r="CM8" s="1014"/>
      <c r="CN8" s="1014"/>
      <c r="CO8" s="1014"/>
      <c r="CP8" s="110"/>
      <c r="CQ8" s="110"/>
      <c r="CR8" s="110"/>
      <c r="CS8" s="110"/>
      <c r="CT8" s="110"/>
      <c r="CU8" s="110"/>
      <c r="CV8" s="110"/>
      <c r="CW8" s="110"/>
      <c r="CX8" s="1014"/>
      <c r="CY8" s="1014"/>
      <c r="CZ8" s="1014"/>
      <c r="DA8" s="1014"/>
      <c r="DB8" s="1014"/>
      <c r="DC8" s="1014"/>
      <c r="DD8" s="1014"/>
      <c r="DE8" s="1014"/>
      <c r="DF8" s="1014"/>
      <c r="DG8" s="1014"/>
      <c r="DH8" s="1014"/>
      <c r="DI8" s="1014"/>
      <c r="DJ8" s="1014"/>
      <c r="DK8" s="1014"/>
      <c r="DL8" s="1014"/>
      <c r="DN8" s="36" t="s">
        <v>135</v>
      </c>
      <c r="DO8" s="36" t="s">
        <v>207</v>
      </c>
      <c r="DP8" s="36" t="s">
        <v>207</v>
      </c>
      <c r="DU8" s="38" t="s">
        <v>208</v>
      </c>
      <c r="DV8" s="38" t="s">
        <v>208</v>
      </c>
      <c r="DW8" s="39" t="s">
        <v>186</v>
      </c>
    </row>
    <row r="9" spans="1:127" ht="12.75" customHeight="1" x14ac:dyDescent="0.45">
      <c r="A9" s="994"/>
      <c r="B9" s="999"/>
      <c r="C9" s="970"/>
      <c r="D9" s="970"/>
      <c r="E9" s="970"/>
      <c r="F9" s="970"/>
      <c r="G9" s="970"/>
      <c r="H9" s="970"/>
      <c r="I9" s="970"/>
      <c r="J9" s="971"/>
      <c r="K9" s="1004"/>
      <c r="L9" s="1005"/>
      <c r="M9" s="1005"/>
      <c r="N9" s="1005"/>
      <c r="O9" s="1005"/>
      <c r="P9" s="1005"/>
      <c r="Q9" s="1005"/>
      <c r="R9" s="1005"/>
      <c r="S9" s="1005"/>
      <c r="T9" s="1005"/>
      <c r="U9" s="1005"/>
      <c r="V9" s="1005"/>
      <c r="W9" s="1005"/>
      <c r="X9" s="1005"/>
      <c r="Y9" s="1005"/>
      <c r="Z9" s="1005"/>
      <c r="AA9" s="1005"/>
      <c r="AB9" s="1005"/>
      <c r="AC9" s="1005"/>
      <c r="AD9" s="1005"/>
      <c r="AE9" s="1005"/>
      <c r="AF9" s="1005"/>
      <c r="AG9" s="1005"/>
      <c r="AH9" s="1005"/>
      <c r="AI9" s="1005"/>
      <c r="AJ9" s="1005"/>
      <c r="AK9" s="1005"/>
      <c r="AL9" s="1005"/>
      <c r="AM9" s="1005"/>
      <c r="AN9" s="1005"/>
      <c r="AO9" s="1005"/>
      <c r="AP9" s="1005"/>
      <c r="AQ9" s="1005"/>
      <c r="AR9" s="1005"/>
      <c r="AS9" s="1005"/>
      <c r="AT9" s="1005"/>
      <c r="AU9" s="1005"/>
      <c r="AV9" s="1005"/>
      <c r="AW9" s="1005"/>
      <c r="AX9" s="1005"/>
      <c r="AY9" s="1005"/>
      <c r="AZ9" s="1005"/>
      <c r="BA9" s="1005"/>
      <c r="BB9" s="1006"/>
      <c r="BC9" s="1006"/>
      <c r="BD9" s="1007"/>
      <c r="BE9" s="1010"/>
      <c r="BF9" s="1009"/>
      <c r="BG9" s="1012"/>
      <c r="BH9" s="1012"/>
      <c r="BI9" s="1012"/>
      <c r="BJ9" s="1012"/>
      <c r="BK9" s="1012"/>
      <c r="BL9" s="1012"/>
      <c r="BM9" s="1012"/>
      <c r="BN9" s="1012"/>
      <c r="BO9" s="1012"/>
      <c r="BP9" s="1012"/>
      <c r="BQ9" s="1012"/>
      <c r="BR9" s="1012"/>
      <c r="BS9" s="1012"/>
      <c r="BT9" s="1012"/>
      <c r="BU9" s="1012"/>
      <c r="BV9" s="1012"/>
      <c r="BW9" s="1012"/>
      <c r="BX9" s="1012"/>
      <c r="BY9" s="1012"/>
      <c r="BZ9" s="1012"/>
      <c r="CA9" s="1012"/>
      <c r="CB9" s="1012"/>
      <c r="CC9" s="1012"/>
      <c r="CD9" s="1012"/>
      <c r="CE9" s="1012"/>
      <c r="CF9" s="950"/>
      <c r="CG9" s="950"/>
      <c r="CH9" s="950"/>
      <c r="CI9" s="950"/>
      <c r="CJ9" s="950"/>
      <c r="CK9" s="1027"/>
      <c r="CL9" s="1027"/>
      <c r="CM9" s="1027"/>
      <c r="CN9" s="1027"/>
      <c r="CO9" s="1027"/>
      <c r="CP9" s="111"/>
      <c r="CQ9" s="111"/>
      <c r="CR9" s="111"/>
      <c r="CS9" s="111"/>
      <c r="CT9" s="111"/>
      <c r="CU9" s="111"/>
      <c r="CV9" s="111"/>
      <c r="CW9" s="111"/>
      <c r="CX9" s="950"/>
      <c r="CY9" s="950"/>
      <c r="CZ9" s="950"/>
      <c r="DA9" s="950"/>
      <c r="DB9" s="950"/>
      <c r="DC9" s="950"/>
      <c r="DD9" s="950"/>
      <c r="DE9" s="950"/>
      <c r="DF9" s="950"/>
      <c r="DG9" s="950"/>
      <c r="DH9" s="950"/>
      <c r="DI9" s="950"/>
      <c r="DJ9" s="950"/>
      <c r="DK9" s="950"/>
      <c r="DL9" s="950"/>
      <c r="DN9" s="36" t="s">
        <v>134</v>
      </c>
      <c r="DO9" s="36" t="s">
        <v>209</v>
      </c>
      <c r="DP9" s="36" t="s">
        <v>209</v>
      </c>
      <c r="DU9" s="38" t="s">
        <v>210</v>
      </c>
      <c r="DV9" s="38" t="s">
        <v>210</v>
      </c>
      <c r="DW9" s="39" t="s">
        <v>211</v>
      </c>
    </row>
    <row r="10" spans="1:127" ht="9.6" customHeight="1" x14ac:dyDescent="0.45">
      <c r="A10" s="994"/>
      <c r="B10" s="1015" t="s">
        <v>133</v>
      </c>
      <c r="C10" s="1016"/>
      <c r="D10" s="1016"/>
      <c r="E10" s="1016"/>
      <c r="F10" s="1016"/>
      <c r="G10" s="1016"/>
      <c r="H10" s="1016"/>
      <c r="I10" s="1016"/>
      <c r="J10" s="1017"/>
      <c r="K10" s="1004"/>
      <c r="L10" s="1005"/>
      <c r="M10" s="1005"/>
      <c r="N10" s="1005"/>
      <c r="O10" s="1005"/>
      <c r="P10" s="1005"/>
      <c r="Q10" s="1005"/>
      <c r="R10" s="1005"/>
      <c r="S10" s="1005"/>
      <c r="T10" s="1005"/>
      <c r="U10" s="1005"/>
      <c r="V10" s="1005"/>
      <c r="W10" s="1005"/>
      <c r="X10" s="1005"/>
      <c r="Y10" s="1005"/>
      <c r="Z10" s="1005"/>
      <c r="AA10" s="1005"/>
      <c r="AB10" s="1005"/>
      <c r="AC10" s="1005"/>
      <c r="AD10" s="1005"/>
      <c r="AE10" s="1005"/>
      <c r="AF10" s="1005"/>
      <c r="AG10" s="1005"/>
      <c r="AH10" s="1005"/>
      <c r="AI10" s="1005"/>
      <c r="AJ10" s="1005"/>
      <c r="AK10" s="1005"/>
      <c r="AL10" s="1005"/>
      <c r="AM10" s="1005"/>
      <c r="AN10" s="1005"/>
      <c r="AO10" s="1005"/>
      <c r="AP10" s="1005"/>
      <c r="AQ10" s="1005"/>
      <c r="AR10" s="1005"/>
      <c r="AS10" s="1005"/>
      <c r="AT10" s="1005"/>
      <c r="AU10" s="1005"/>
      <c r="AV10" s="1005"/>
      <c r="AW10" s="1005"/>
      <c r="AX10" s="1005"/>
      <c r="AY10" s="1005"/>
      <c r="AZ10" s="1005"/>
      <c r="BA10" s="1005"/>
      <c r="BB10" s="1006"/>
      <c r="BC10" s="1006"/>
      <c r="BD10" s="1007"/>
      <c r="BE10" s="1010"/>
      <c r="BF10" s="1009"/>
      <c r="BG10" s="1014"/>
      <c r="BH10" s="1014"/>
      <c r="BI10" s="1014"/>
      <c r="BJ10" s="1014"/>
      <c r="BK10" s="1014"/>
      <c r="BL10" s="1014"/>
      <c r="BM10" s="1014"/>
      <c r="BN10" s="1014"/>
      <c r="BO10" s="1014"/>
      <c r="BP10" s="1014"/>
      <c r="BQ10" s="1014"/>
      <c r="BR10" s="1014"/>
      <c r="BS10" s="1014"/>
      <c r="BT10" s="1014"/>
      <c r="BU10" s="1014"/>
      <c r="BV10" s="1014"/>
      <c r="BW10" s="1014"/>
      <c r="BX10" s="1014"/>
      <c r="BY10" s="1014"/>
      <c r="BZ10" s="1014"/>
      <c r="CA10" s="1014"/>
      <c r="CB10" s="1014"/>
      <c r="CC10" s="1014"/>
      <c r="CD10" s="1014"/>
      <c r="CE10" s="1014"/>
      <c r="CF10" s="1014"/>
      <c r="CG10" s="1014"/>
      <c r="CH10" s="1014"/>
      <c r="CI10" s="1014"/>
      <c r="CJ10" s="1014"/>
      <c r="CK10" s="1014"/>
      <c r="CL10" s="1014"/>
      <c r="CM10" s="1014"/>
      <c r="CN10" s="1014"/>
      <c r="CO10" s="1014"/>
      <c r="CP10" s="110"/>
      <c r="CQ10" s="110"/>
      <c r="CR10" s="110"/>
      <c r="CS10" s="110"/>
      <c r="CT10" s="110"/>
      <c r="CU10" s="110"/>
      <c r="CV10" s="110"/>
      <c r="CW10" s="110"/>
      <c r="CX10" s="1014"/>
      <c r="CY10" s="1014"/>
      <c r="CZ10" s="1014"/>
      <c r="DA10" s="1014"/>
      <c r="DB10" s="1014"/>
      <c r="DC10" s="1014"/>
      <c r="DD10" s="1014"/>
      <c r="DE10" s="1014"/>
      <c r="DF10" s="1014"/>
      <c r="DG10" s="1014"/>
      <c r="DH10" s="1014"/>
      <c r="DI10" s="1014"/>
      <c r="DJ10" s="1014"/>
      <c r="DK10" s="1014"/>
      <c r="DL10" s="1014"/>
      <c r="DN10" s="36" t="s">
        <v>132</v>
      </c>
      <c r="DO10" s="36" t="s">
        <v>164</v>
      </c>
      <c r="DP10" s="36" t="s">
        <v>164</v>
      </c>
      <c r="DU10" s="38" t="s">
        <v>212</v>
      </c>
      <c r="DV10" s="38" t="s">
        <v>212</v>
      </c>
      <c r="DW10" s="39" t="s">
        <v>213</v>
      </c>
    </row>
    <row r="11" spans="1:127" ht="8.25" customHeight="1" x14ac:dyDescent="0.45">
      <c r="A11" s="994"/>
      <c r="B11" s="1018"/>
      <c r="C11" s="1013"/>
      <c r="D11" s="1013"/>
      <c r="E11" s="1013"/>
      <c r="F11" s="1013"/>
      <c r="G11" s="1013"/>
      <c r="H11" s="1013"/>
      <c r="I11" s="1013"/>
      <c r="J11" s="1019"/>
      <c r="K11" s="1004"/>
      <c r="L11" s="1005"/>
      <c r="M11" s="1005"/>
      <c r="N11" s="1005"/>
      <c r="O11" s="1005"/>
      <c r="P11" s="1005"/>
      <c r="Q11" s="1005"/>
      <c r="R11" s="1005"/>
      <c r="S11" s="1005"/>
      <c r="T11" s="1005"/>
      <c r="U11" s="1005"/>
      <c r="V11" s="1005"/>
      <c r="W11" s="1005"/>
      <c r="X11" s="1005"/>
      <c r="Y11" s="1005"/>
      <c r="Z11" s="1005"/>
      <c r="AA11" s="1005"/>
      <c r="AB11" s="1005"/>
      <c r="AC11" s="1005"/>
      <c r="AD11" s="1005"/>
      <c r="AE11" s="1005"/>
      <c r="AF11" s="1005"/>
      <c r="AG11" s="1005"/>
      <c r="AH11" s="1005"/>
      <c r="AI11" s="1005"/>
      <c r="AJ11" s="1005"/>
      <c r="AK11" s="1005"/>
      <c r="AL11" s="1005"/>
      <c r="AM11" s="1005"/>
      <c r="AN11" s="1005"/>
      <c r="AO11" s="1005"/>
      <c r="AP11" s="1005"/>
      <c r="AQ11" s="1005"/>
      <c r="AR11" s="1005"/>
      <c r="AS11" s="1005"/>
      <c r="AT11" s="1005"/>
      <c r="AU11" s="1005"/>
      <c r="AV11" s="1005"/>
      <c r="AW11" s="1005"/>
      <c r="AX11" s="1005"/>
      <c r="AY11" s="1005"/>
      <c r="AZ11" s="1005"/>
      <c r="BA11" s="1005"/>
      <c r="BB11" s="1006"/>
      <c r="BC11" s="1006"/>
      <c r="BD11" s="1007"/>
      <c r="BE11" s="1010"/>
      <c r="BF11" s="1011"/>
      <c r="BG11" s="1028" t="s">
        <v>131</v>
      </c>
      <c r="BH11" s="1029"/>
      <c r="BI11" s="1029"/>
      <c r="BJ11" s="1029"/>
      <c r="BK11" s="1029"/>
      <c r="BL11" s="1029"/>
      <c r="BM11" s="1029"/>
      <c r="BN11" s="1029"/>
      <c r="BO11" s="1030"/>
      <c r="BP11" s="1032"/>
      <c r="BQ11" s="1033"/>
      <c r="BR11" s="1034"/>
      <c r="BS11" s="1035"/>
      <c r="BT11" s="1036"/>
      <c r="BU11" s="1036"/>
      <c r="BV11" s="1036"/>
      <c r="BW11" s="1036"/>
      <c r="BX11" s="1036"/>
      <c r="BY11" s="1036"/>
      <c r="BZ11" s="1036"/>
      <c r="CA11" s="1036"/>
      <c r="CB11" s="1036"/>
      <c r="CC11" s="1037"/>
      <c r="CD11" s="1008"/>
      <c r="CE11" s="982"/>
      <c r="CF11" s="982"/>
      <c r="CG11" s="982"/>
      <c r="CH11" s="982"/>
      <c r="CI11" s="982"/>
      <c r="CJ11" s="982"/>
      <c r="CK11" s="982"/>
      <c r="CL11" s="982"/>
      <c r="CM11" s="982"/>
      <c r="CN11" s="982"/>
      <c r="CO11" s="982"/>
      <c r="CP11" s="982"/>
      <c r="CQ11" s="982"/>
      <c r="CR11" s="982"/>
      <c r="CS11" s="982"/>
      <c r="CT11" s="982"/>
      <c r="CU11" s="982"/>
      <c r="CV11" s="982"/>
      <c r="CW11" s="982"/>
      <c r="CX11" s="982"/>
      <c r="CY11" s="982"/>
      <c r="CZ11" s="982"/>
      <c r="DA11" s="982"/>
      <c r="DB11" s="982"/>
      <c r="DC11" s="982"/>
      <c r="DD11" s="982"/>
      <c r="DE11" s="982"/>
      <c r="DF11" s="982"/>
      <c r="DG11" s="982"/>
      <c r="DH11" s="982"/>
      <c r="DI11" s="982"/>
      <c r="DJ11" s="982"/>
      <c r="DK11" s="982"/>
      <c r="DL11" s="982"/>
      <c r="DN11" s="36" t="s">
        <v>130</v>
      </c>
      <c r="DO11" s="36" t="s">
        <v>214</v>
      </c>
      <c r="DP11" s="36" t="s">
        <v>214</v>
      </c>
      <c r="DU11" s="38" t="s">
        <v>162</v>
      </c>
      <c r="DV11" s="38" t="s">
        <v>162</v>
      </c>
      <c r="DW11" s="39" t="s">
        <v>215</v>
      </c>
    </row>
    <row r="12" spans="1:127" ht="8.25" customHeight="1" x14ac:dyDescent="0.45">
      <c r="A12" s="994"/>
      <c r="B12" s="1020"/>
      <c r="C12" s="1021"/>
      <c r="D12" s="1021"/>
      <c r="E12" s="1021"/>
      <c r="F12" s="1021"/>
      <c r="G12" s="1021"/>
      <c r="H12" s="1021"/>
      <c r="I12" s="1021"/>
      <c r="J12" s="1022"/>
      <c r="K12" s="1023"/>
      <c r="L12" s="1024"/>
      <c r="M12" s="1024"/>
      <c r="N12" s="1024"/>
      <c r="O12" s="1024"/>
      <c r="P12" s="1024"/>
      <c r="Q12" s="1024"/>
      <c r="R12" s="1024"/>
      <c r="S12" s="1024"/>
      <c r="T12" s="1024"/>
      <c r="U12" s="1024"/>
      <c r="V12" s="1024"/>
      <c r="W12" s="1024"/>
      <c r="X12" s="1024"/>
      <c r="Y12" s="1024"/>
      <c r="Z12" s="1024"/>
      <c r="AA12" s="1024"/>
      <c r="AB12" s="1024"/>
      <c r="AC12" s="1024"/>
      <c r="AD12" s="1024"/>
      <c r="AE12" s="1024"/>
      <c r="AF12" s="1024"/>
      <c r="AG12" s="1024"/>
      <c r="AH12" s="1024"/>
      <c r="AI12" s="1024"/>
      <c r="AJ12" s="1024"/>
      <c r="AK12" s="1024"/>
      <c r="AL12" s="1024"/>
      <c r="AM12" s="1024"/>
      <c r="AN12" s="1024"/>
      <c r="AO12" s="1024"/>
      <c r="AP12" s="1024"/>
      <c r="AQ12" s="1024"/>
      <c r="AR12" s="1024"/>
      <c r="AS12" s="1024"/>
      <c r="AT12" s="1024"/>
      <c r="AU12" s="1024"/>
      <c r="AV12" s="1024"/>
      <c r="AW12" s="1024"/>
      <c r="AX12" s="1024"/>
      <c r="AY12" s="1024"/>
      <c r="AZ12" s="1024"/>
      <c r="BA12" s="1024"/>
      <c r="BB12" s="1025"/>
      <c r="BC12" s="1025"/>
      <c r="BD12" s="1026"/>
      <c r="BE12" s="1010"/>
      <c r="BF12" s="1011"/>
      <c r="BG12" s="1020"/>
      <c r="BH12" s="1021"/>
      <c r="BI12" s="1021"/>
      <c r="BJ12" s="1021"/>
      <c r="BK12" s="1021"/>
      <c r="BL12" s="1021"/>
      <c r="BM12" s="1021"/>
      <c r="BN12" s="1021"/>
      <c r="BO12" s="1031"/>
      <c r="BP12" s="1032"/>
      <c r="BQ12" s="1033"/>
      <c r="BR12" s="1038"/>
      <c r="BS12" s="1039"/>
      <c r="BT12" s="1040"/>
      <c r="BU12" s="1040"/>
      <c r="BV12" s="1040"/>
      <c r="BW12" s="1040"/>
      <c r="BX12" s="1040"/>
      <c r="BY12" s="1040"/>
      <c r="BZ12" s="1040"/>
      <c r="CA12" s="1040"/>
      <c r="CB12" s="1040"/>
      <c r="CC12" s="1041"/>
      <c r="CD12" s="1008"/>
      <c r="CE12" s="982"/>
      <c r="CF12" s="982"/>
      <c r="CG12" s="982"/>
      <c r="CH12" s="982"/>
      <c r="CI12" s="982"/>
      <c r="CJ12" s="982"/>
      <c r="CK12" s="982"/>
      <c r="CL12" s="982"/>
      <c r="CM12" s="982"/>
      <c r="CN12" s="982"/>
      <c r="CO12" s="982"/>
      <c r="CP12" s="982"/>
      <c r="CQ12" s="982"/>
      <c r="CR12" s="982"/>
      <c r="CS12" s="982"/>
      <c r="CT12" s="982"/>
      <c r="CU12" s="982"/>
      <c r="CV12" s="982"/>
      <c r="CW12" s="982"/>
      <c r="CX12" s="982"/>
      <c r="CY12" s="982"/>
      <c r="CZ12" s="982"/>
      <c r="DA12" s="982"/>
      <c r="DB12" s="982"/>
      <c r="DC12" s="982"/>
      <c r="DD12" s="982"/>
      <c r="DE12" s="982"/>
      <c r="DF12" s="982"/>
      <c r="DG12" s="982"/>
      <c r="DH12" s="982"/>
      <c r="DI12" s="982"/>
      <c r="DJ12" s="982"/>
      <c r="DK12" s="982"/>
      <c r="DL12" s="982"/>
      <c r="DN12" s="36" t="s">
        <v>129</v>
      </c>
      <c r="DO12" s="36" t="s">
        <v>216</v>
      </c>
      <c r="DP12" s="36" t="s">
        <v>216</v>
      </c>
      <c r="DU12" s="38" t="s">
        <v>217</v>
      </c>
      <c r="DV12" s="38" t="s">
        <v>217</v>
      </c>
      <c r="DW12" s="39" t="s">
        <v>218</v>
      </c>
    </row>
    <row r="13" spans="1:127" ht="8.25" customHeight="1" x14ac:dyDescent="0.45">
      <c r="A13" s="982"/>
      <c r="B13" s="982"/>
      <c r="C13" s="982"/>
      <c r="D13" s="982"/>
      <c r="E13" s="982"/>
      <c r="F13" s="1063" t="s">
        <v>14</v>
      </c>
      <c r="G13" s="1063"/>
      <c r="H13" s="1063"/>
      <c r="I13" s="1063"/>
      <c r="J13" s="1063"/>
      <c r="K13" s="1064"/>
      <c r="L13" s="1064"/>
      <c r="M13" s="1064"/>
      <c r="N13" s="1064"/>
      <c r="O13" s="1064"/>
      <c r="P13" s="1064"/>
      <c r="Q13" s="1064"/>
      <c r="R13" s="1064"/>
      <c r="S13" s="1064"/>
      <c r="T13" s="1064"/>
      <c r="U13" s="1064"/>
      <c r="V13" s="1064"/>
      <c r="W13" s="1064"/>
      <c r="X13" s="1064"/>
      <c r="Y13" s="1064"/>
      <c r="Z13" s="1064"/>
      <c r="AA13" s="1064"/>
      <c r="AB13" s="1064"/>
      <c r="AC13" s="1064"/>
      <c r="AD13" s="1064"/>
      <c r="AE13" s="1064"/>
      <c r="AF13" s="1064"/>
      <c r="AG13" s="1064"/>
      <c r="AH13" s="1064"/>
      <c r="AI13" s="1064"/>
      <c r="AJ13" s="1064"/>
      <c r="AK13" s="1065" t="s">
        <v>128</v>
      </c>
      <c r="AL13" s="1066"/>
      <c r="AM13" s="1066"/>
      <c r="AN13" s="1066"/>
      <c r="AO13" s="1066"/>
      <c r="AP13" s="1066"/>
      <c r="AQ13" s="1066"/>
      <c r="AR13" s="1066"/>
      <c r="AS13" s="1067"/>
      <c r="AT13" s="982"/>
      <c r="AU13" s="982"/>
      <c r="AV13" s="982"/>
      <c r="AW13" s="982"/>
      <c r="AX13" s="982"/>
      <c r="AY13" s="982"/>
      <c r="AZ13" s="982"/>
      <c r="BA13" s="982"/>
      <c r="BB13" s="982"/>
      <c r="BC13" s="982"/>
      <c r="BD13" s="982"/>
      <c r="BE13" s="982"/>
      <c r="BF13" s="994"/>
      <c r="BG13" s="1028" t="s">
        <v>127</v>
      </c>
      <c r="BH13" s="1029"/>
      <c r="BI13" s="1029"/>
      <c r="BJ13" s="1029"/>
      <c r="BK13" s="1029"/>
      <c r="BL13" s="1029"/>
      <c r="BM13" s="1029"/>
      <c r="BN13" s="1029"/>
      <c r="BO13" s="1030"/>
      <c r="BP13" s="1068" t="s">
        <v>126</v>
      </c>
      <c r="BQ13" s="1069"/>
      <c r="BR13" s="1034"/>
      <c r="BS13" s="1036"/>
      <c r="BT13" s="1036"/>
      <c r="BU13" s="1036"/>
      <c r="BV13" s="1036"/>
      <c r="BW13" s="1036"/>
      <c r="BX13" s="1036"/>
      <c r="BY13" s="1036"/>
      <c r="BZ13" s="1036"/>
      <c r="CA13" s="1036"/>
      <c r="CB13" s="1036"/>
      <c r="CC13" s="1036"/>
      <c r="CD13" s="1036"/>
      <c r="CE13" s="1036"/>
      <c r="CF13" s="1036"/>
      <c r="CG13" s="1036"/>
      <c r="CH13" s="1036"/>
      <c r="CI13" s="1036"/>
      <c r="CJ13" s="1036"/>
      <c r="CK13" s="1036"/>
      <c r="CL13" s="1036"/>
      <c r="CM13" s="1036"/>
      <c r="CN13" s="1036"/>
      <c r="CO13" s="1036"/>
      <c r="CP13" s="1036"/>
      <c r="CQ13" s="1036"/>
      <c r="CR13" s="1036"/>
      <c r="CS13" s="1036"/>
      <c r="CT13" s="1036"/>
      <c r="CU13" s="1036"/>
      <c r="CV13" s="1036"/>
      <c r="CW13" s="1036"/>
      <c r="CX13" s="1036"/>
      <c r="CY13" s="1037"/>
      <c r="CZ13" s="1046"/>
      <c r="DA13" s="984"/>
      <c r="DB13" s="984"/>
      <c r="DC13" s="984"/>
      <c r="DD13" s="984"/>
      <c r="DE13" s="984"/>
      <c r="DF13" s="984"/>
      <c r="DG13" s="984"/>
      <c r="DH13" s="984"/>
      <c r="DI13" s="984"/>
      <c r="DJ13" s="984"/>
      <c r="DK13" s="984"/>
      <c r="DL13" s="984"/>
      <c r="DN13" s="36" t="s">
        <v>125</v>
      </c>
      <c r="DO13" s="36" t="s">
        <v>219</v>
      </c>
      <c r="DP13" s="36" t="s">
        <v>219</v>
      </c>
      <c r="DU13" s="38" t="s">
        <v>220</v>
      </c>
      <c r="DV13" s="38" t="s">
        <v>220</v>
      </c>
      <c r="DW13" s="39" t="s">
        <v>221</v>
      </c>
    </row>
    <row r="14" spans="1:127" ht="8.25" customHeight="1" x14ac:dyDescent="0.45">
      <c r="A14" s="982"/>
      <c r="B14" s="982"/>
      <c r="C14" s="982"/>
      <c r="D14" s="982"/>
      <c r="E14" s="982"/>
      <c r="F14" s="1064"/>
      <c r="G14" s="1064"/>
      <c r="H14" s="1064"/>
      <c r="I14" s="1064"/>
      <c r="J14" s="1064"/>
      <c r="K14" s="1064"/>
      <c r="L14" s="1064"/>
      <c r="M14" s="1064"/>
      <c r="N14" s="1064"/>
      <c r="O14" s="1064"/>
      <c r="P14" s="1064"/>
      <c r="Q14" s="1064"/>
      <c r="R14" s="1064"/>
      <c r="S14" s="1064"/>
      <c r="T14" s="1064"/>
      <c r="U14" s="1064"/>
      <c r="V14" s="1064"/>
      <c r="W14" s="1064"/>
      <c r="X14" s="1064"/>
      <c r="Y14" s="1064"/>
      <c r="Z14" s="1064"/>
      <c r="AA14" s="1064"/>
      <c r="AB14" s="1064"/>
      <c r="AC14" s="1064"/>
      <c r="AD14" s="1064"/>
      <c r="AE14" s="1064"/>
      <c r="AF14" s="1064"/>
      <c r="AG14" s="1064"/>
      <c r="AH14" s="1064"/>
      <c r="AI14" s="1064"/>
      <c r="AJ14" s="1064"/>
      <c r="AK14" s="1066"/>
      <c r="AL14" s="1066"/>
      <c r="AM14" s="1066"/>
      <c r="AN14" s="1066"/>
      <c r="AO14" s="1066"/>
      <c r="AP14" s="1066"/>
      <c r="AQ14" s="1066"/>
      <c r="AR14" s="1066"/>
      <c r="AS14" s="982"/>
      <c r="AT14" s="982"/>
      <c r="AU14" s="982"/>
      <c r="AV14" s="982"/>
      <c r="AW14" s="982"/>
      <c r="AX14" s="982"/>
      <c r="AY14" s="982"/>
      <c r="AZ14" s="982"/>
      <c r="BA14" s="982"/>
      <c r="BB14" s="982"/>
      <c r="BC14" s="982"/>
      <c r="BD14" s="982"/>
      <c r="BE14" s="982"/>
      <c r="BF14" s="994"/>
      <c r="BG14" s="1020"/>
      <c r="BH14" s="1021"/>
      <c r="BI14" s="1021"/>
      <c r="BJ14" s="1021"/>
      <c r="BK14" s="1021"/>
      <c r="BL14" s="1021"/>
      <c r="BM14" s="1021"/>
      <c r="BN14" s="1021"/>
      <c r="BO14" s="1031"/>
      <c r="BP14" s="1070"/>
      <c r="BQ14" s="1071"/>
      <c r="BR14" s="1045"/>
      <c r="BS14" s="1040"/>
      <c r="BT14" s="1040"/>
      <c r="BU14" s="1040"/>
      <c r="BV14" s="1040"/>
      <c r="BW14" s="1040"/>
      <c r="BX14" s="1040"/>
      <c r="BY14" s="1040"/>
      <c r="BZ14" s="1040"/>
      <c r="CA14" s="1040"/>
      <c r="CB14" s="1040"/>
      <c r="CC14" s="1040"/>
      <c r="CD14" s="1040"/>
      <c r="CE14" s="1040"/>
      <c r="CF14" s="1040"/>
      <c r="CG14" s="1040"/>
      <c r="CH14" s="1040"/>
      <c r="CI14" s="1040"/>
      <c r="CJ14" s="1040"/>
      <c r="CK14" s="1040"/>
      <c r="CL14" s="1040"/>
      <c r="CM14" s="1040"/>
      <c r="CN14" s="1040"/>
      <c r="CO14" s="1040"/>
      <c r="CP14" s="1040"/>
      <c r="CQ14" s="1040"/>
      <c r="CR14" s="1040"/>
      <c r="CS14" s="1040"/>
      <c r="CT14" s="1040"/>
      <c r="CU14" s="1040"/>
      <c r="CV14" s="1040"/>
      <c r="CW14" s="1040"/>
      <c r="CX14" s="1040"/>
      <c r="CY14" s="1041"/>
      <c r="CZ14" s="1047"/>
      <c r="DA14" s="1048"/>
      <c r="DB14" s="1048"/>
      <c r="DC14" s="1048"/>
      <c r="DD14" s="1048"/>
      <c r="DE14" s="1048"/>
      <c r="DF14" s="1048"/>
      <c r="DG14" s="1048"/>
      <c r="DH14" s="1048"/>
      <c r="DI14" s="1048"/>
      <c r="DJ14" s="1048"/>
      <c r="DK14" s="1048"/>
      <c r="DL14" s="1048"/>
      <c r="DN14" s="36" t="s">
        <v>124</v>
      </c>
      <c r="DP14" s="36" t="s">
        <v>121</v>
      </c>
      <c r="DU14" s="40"/>
      <c r="DV14" s="38" t="s">
        <v>222</v>
      </c>
      <c r="DW14" s="39" t="s">
        <v>223</v>
      </c>
    </row>
    <row r="15" spans="1:127" ht="5.25" customHeight="1" x14ac:dyDescent="0.45">
      <c r="A15" s="982"/>
      <c r="B15" s="982"/>
      <c r="C15" s="982"/>
      <c r="D15" s="982"/>
      <c r="E15" s="982"/>
      <c r="F15" s="1064"/>
      <c r="G15" s="1064"/>
      <c r="H15" s="1064"/>
      <c r="I15" s="1064"/>
      <c r="J15" s="1064"/>
      <c r="K15" s="1064"/>
      <c r="L15" s="1064"/>
      <c r="M15" s="1064"/>
      <c r="N15" s="1064"/>
      <c r="O15" s="1064"/>
      <c r="P15" s="1064"/>
      <c r="Q15" s="1064"/>
      <c r="R15" s="1064"/>
      <c r="S15" s="1064"/>
      <c r="T15" s="1064"/>
      <c r="U15" s="1064"/>
      <c r="V15" s="1064"/>
      <c r="W15" s="1064"/>
      <c r="X15" s="1064"/>
      <c r="Y15" s="1064"/>
      <c r="Z15" s="1064"/>
      <c r="AA15" s="1064"/>
      <c r="AB15" s="1064"/>
      <c r="AC15" s="1064"/>
      <c r="AD15" s="1064"/>
      <c r="AE15" s="1064"/>
      <c r="AF15" s="1064"/>
      <c r="AG15" s="1064"/>
      <c r="AH15" s="1064"/>
      <c r="AI15" s="1064"/>
      <c r="AJ15" s="1064"/>
      <c r="AK15" s="1066"/>
      <c r="AL15" s="1066"/>
      <c r="AM15" s="1066"/>
      <c r="AN15" s="1066"/>
      <c r="AO15" s="1066"/>
      <c r="AP15" s="1066"/>
      <c r="AQ15" s="1066"/>
      <c r="AR15" s="1066"/>
      <c r="AS15" s="982"/>
      <c r="AT15" s="982"/>
      <c r="AU15" s="982"/>
      <c r="AV15" s="982"/>
      <c r="AW15" s="982"/>
      <c r="AX15" s="982"/>
      <c r="AY15" s="982"/>
      <c r="AZ15" s="982"/>
      <c r="BA15" s="982"/>
      <c r="BB15" s="982"/>
      <c r="BC15" s="982"/>
      <c r="BD15" s="982"/>
      <c r="BE15" s="982"/>
      <c r="BF15" s="994"/>
      <c r="BG15" s="1049" t="s">
        <v>123</v>
      </c>
      <c r="BH15" s="1050"/>
      <c r="BI15" s="1051"/>
      <c r="BJ15" s="1058"/>
      <c r="BK15" s="1058"/>
      <c r="BL15" s="1058"/>
      <c r="BM15" s="1058"/>
      <c r="BN15" s="1058"/>
      <c r="BO15" s="1058"/>
      <c r="BP15" s="1058"/>
      <c r="BQ15" s="1058"/>
      <c r="BR15" s="1058"/>
      <c r="BS15" s="1058"/>
      <c r="BT15" s="1058"/>
      <c r="BU15" s="1058"/>
      <c r="BV15" s="1058"/>
      <c r="BW15" s="1058"/>
      <c r="BX15" s="1058"/>
      <c r="BY15" s="1058"/>
      <c r="BZ15" s="1058"/>
      <c r="CA15" s="1058"/>
      <c r="CB15" s="1058"/>
      <c r="CC15" s="1058"/>
      <c r="CD15" s="1058"/>
      <c r="CE15" s="1058"/>
      <c r="CF15" s="1058"/>
      <c r="CG15" s="1058"/>
      <c r="CH15" s="1058"/>
      <c r="CI15" s="1058"/>
      <c r="CJ15" s="1058"/>
      <c r="CK15" s="1058"/>
      <c r="CL15" s="1058"/>
      <c r="CM15" s="1058"/>
      <c r="CN15" s="1058"/>
      <c r="CO15" s="1058"/>
      <c r="CP15" s="1058"/>
      <c r="CQ15" s="1058"/>
      <c r="CR15" s="1058"/>
      <c r="CS15" s="1058"/>
      <c r="CT15" s="1058"/>
      <c r="CU15" s="1058"/>
      <c r="CV15" s="1058"/>
      <c r="CW15" s="1058"/>
      <c r="CX15" s="1058"/>
      <c r="CY15" s="1058"/>
      <c r="CZ15" s="1058"/>
      <c r="DA15" s="1058"/>
      <c r="DB15" s="1058"/>
      <c r="DC15" s="1058"/>
      <c r="DD15" s="1058"/>
      <c r="DE15" s="1058"/>
      <c r="DF15" s="1058"/>
      <c r="DG15" s="1058"/>
      <c r="DH15" s="1058"/>
      <c r="DI15" s="1058"/>
      <c r="DJ15" s="1058"/>
      <c r="DK15" s="1058"/>
      <c r="DL15" s="1059"/>
      <c r="DN15" s="36" t="s">
        <v>122</v>
      </c>
      <c r="DP15" s="36" t="s">
        <v>118</v>
      </c>
      <c r="DU15" s="40"/>
      <c r="DV15" s="38" t="s">
        <v>224</v>
      </c>
      <c r="DW15" s="39" t="s">
        <v>225</v>
      </c>
    </row>
    <row r="16" spans="1:127" ht="2.25" customHeight="1" x14ac:dyDescent="0.45">
      <c r="A16" s="982"/>
      <c r="B16" s="982"/>
      <c r="C16" s="982"/>
      <c r="D16" s="982"/>
      <c r="E16" s="982"/>
      <c r="F16" s="1064"/>
      <c r="G16" s="1064"/>
      <c r="H16" s="1064"/>
      <c r="I16" s="1064"/>
      <c r="J16" s="1064"/>
      <c r="K16" s="1064"/>
      <c r="L16" s="1064"/>
      <c r="M16" s="1064"/>
      <c r="N16" s="1064"/>
      <c r="O16" s="1064"/>
      <c r="P16" s="1064"/>
      <c r="Q16" s="1064"/>
      <c r="R16" s="1064"/>
      <c r="S16" s="1064"/>
      <c r="T16" s="1064"/>
      <c r="U16" s="1064"/>
      <c r="V16" s="1064"/>
      <c r="W16" s="1064"/>
      <c r="X16" s="1064"/>
      <c r="Y16" s="1064"/>
      <c r="Z16" s="1064"/>
      <c r="AA16" s="1064"/>
      <c r="AB16" s="1064"/>
      <c r="AC16" s="1064"/>
      <c r="AD16" s="1064"/>
      <c r="AE16" s="1064"/>
      <c r="AF16" s="1064"/>
      <c r="AG16" s="1064"/>
      <c r="AH16" s="1064"/>
      <c r="AI16" s="1064"/>
      <c r="AJ16" s="1064"/>
      <c r="AK16" s="1066"/>
      <c r="AL16" s="1066"/>
      <c r="AM16" s="1066"/>
      <c r="AN16" s="1066"/>
      <c r="AO16" s="1066"/>
      <c r="AP16" s="1066"/>
      <c r="AQ16" s="1066"/>
      <c r="AR16" s="1066"/>
      <c r="AS16" s="982"/>
      <c r="AT16" s="982"/>
      <c r="AU16" s="982"/>
      <c r="AV16" s="982"/>
      <c r="AW16" s="982"/>
      <c r="AX16" s="982"/>
      <c r="AY16" s="982"/>
      <c r="AZ16" s="982"/>
      <c r="BA16" s="982"/>
      <c r="BB16" s="982"/>
      <c r="BC16" s="982"/>
      <c r="BD16" s="982"/>
      <c r="BE16" s="982"/>
      <c r="BF16" s="994"/>
      <c r="BG16" s="1052"/>
      <c r="BH16" s="1053"/>
      <c r="BI16" s="1054"/>
      <c r="BJ16" s="1044"/>
      <c r="BK16" s="1060" t="s">
        <v>120</v>
      </c>
      <c r="BL16" s="951"/>
      <c r="BM16" s="951"/>
      <c r="BN16" s="1061" t="s">
        <v>289</v>
      </c>
      <c r="BO16" s="1061"/>
      <c r="BP16" s="1061"/>
      <c r="BQ16" s="1061"/>
      <c r="BR16" s="1061"/>
      <c r="BS16" s="1061"/>
      <c r="BT16" s="1061"/>
      <c r="BU16" s="1061"/>
      <c r="BV16" s="1061"/>
      <c r="BW16" s="1061"/>
      <c r="BX16" s="1061"/>
      <c r="BY16" s="1061"/>
      <c r="BZ16" s="1061"/>
      <c r="CA16" s="1061"/>
      <c r="CB16" s="1061"/>
      <c r="CC16" s="1061"/>
      <c r="CD16" s="1061"/>
      <c r="CE16" s="1061"/>
      <c r="CF16" s="1061"/>
      <c r="CG16" s="1061"/>
      <c r="CH16" s="1061"/>
      <c r="CI16" s="1060"/>
      <c r="CJ16" s="951"/>
      <c r="CK16" s="951"/>
      <c r="CL16" s="951"/>
      <c r="CM16" s="951"/>
      <c r="CN16" s="951"/>
      <c r="CO16" s="951"/>
      <c r="CP16" s="951"/>
      <c r="CQ16" s="951"/>
      <c r="CR16" s="951"/>
      <c r="CS16" s="951"/>
      <c r="CT16" s="951"/>
      <c r="CU16" s="951"/>
      <c r="CV16" s="951"/>
      <c r="CW16" s="951"/>
      <c r="CX16" s="951"/>
      <c r="CY16" s="951"/>
      <c r="CZ16" s="951"/>
      <c r="DA16" s="951"/>
      <c r="DB16" s="951"/>
      <c r="DC16" s="951"/>
      <c r="DD16" s="951"/>
      <c r="DE16" s="951"/>
      <c r="DF16" s="951"/>
      <c r="DG16" s="951"/>
      <c r="DH16" s="951"/>
      <c r="DI16" s="951"/>
      <c r="DJ16" s="951"/>
      <c r="DK16" s="951"/>
      <c r="DL16" s="952"/>
      <c r="DN16" s="36" t="s">
        <v>119</v>
      </c>
      <c r="DP16" s="36" t="s">
        <v>116</v>
      </c>
      <c r="DU16" s="40"/>
      <c r="DV16" s="38" t="s">
        <v>226</v>
      </c>
      <c r="DW16" s="39" t="s">
        <v>34</v>
      </c>
    </row>
    <row r="17" spans="1:127" ht="7.5" customHeight="1" x14ac:dyDescent="0.45">
      <c r="A17" s="982"/>
      <c r="B17" s="982"/>
      <c r="C17" s="982"/>
      <c r="D17" s="982"/>
      <c r="E17" s="982"/>
      <c r="F17" s="982"/>
      <c r="G17" s="982"/>
      <c r="H17" s="982"/>
      <c r="I17" s="982"/>
      <c r="J17" s="982"/>
      <c r="K17" s="982"/>
      <c r="L17" s="982"/>
      <c r="M17" s="982"/>
      <c r="N17" s="982"/>
      <c r="O17" s="982"/>
      <c r="P17" s="982"/>
      <c r="Q17" s="982"/>
      <c r="R17" s="982"/>
      <c r="S17" s="982"/>
      <c r="T17" s="982"/>
      <c r="U17" s="982"/>
      <c r="V17" s="982"/>
      <c r="W17" s="982"/>
      <c r="X17" s="982"/>
      <c r="Y17" s="982"/>
      <c r="Z17" s="982"/>
      <c r="AA17" s="982"/>
      <c r="AB17" s="982"/>
      <c r="AC17" s="982"/>
      <c r="AD17" s="982"/>
      <c r="AE17" s="982"/>
      <c r="AF17" s="982"/>
      <c r="AG17" s="982"/>
      <c r="AH17" s="982"/>
      <c r="AI17" s="982"/>
      <c r="AJ17" s="982"/>
      <c r="AK17" s="982"/>
      <c r="AL17" s="982"/>
      <c r="AM17" s="982"/>
      <c r="AN17" s="982"/>
      <c r="AO17" s="982"/>
      <c r="AP17" s="982"/>
      <c r="AQ17" s="982"/>
      <c r="AR17" s="982"/>
      <c r="AS17" s="982"/>
      <c r="AT17" s="982"/>
      <c r="AU17" s="982"/>
      <c r="AV17" s="982"/>
      <c r="AW17" s="982"/>
      <c r="AX17" s="982"/>
      <c r="AY17" s="982"/>
      <c r="AZ17" s="982"/>
      <c r="BA17" s="982"/>
      <c r="BB17" s="982"/>
      <c r="BC17" s="982"/>
      <c r="BD17" s="982"/>
      <c r="BE17" s="982"/>
      <c r="BF17" s="1011"/>
      <c r="BG17" s="1052"/>
      <c r="BH17" s="1053"/>
      <c r="BI17" s="1054"/>
      <c r="BJ17" s="1044"/>
      <c r="BK17" s="951"/>
      <c r="BL17" s="951"/>
      <c r="BM17" s="951"/>
      <c r="BN17" s="1061"/>
      <c r="BO17" s="1061"/>
      <c r="BP17" s="1061"/>
      <c r="BQ17" s="1061"/>
      <c r="BR17" s="1061"/>
      <c r="BS17" s="1061"/>
      <c r="BT17" s="1061"/>
      <c r="BU17" s="1061"/>
      <c r="BV17" s="1061"/>
      <c r="BW17" s="1061"/>
      <c r="BX17" s="1061"/>
      <c r="BY17" s="1061"/>
      <c r="BZ17" s="1061"/>
      <c r="CA17" s="1061"/>
      <c r="CB17" s="1061"/>
      <c r="CC17" s="1061"/>
      <c r="CD17" s="1061"/>
      <c r="CE17" s="1061"/>
      <c r="CF17" s="1061"/>
      <c r="CG17" s="1061"/>
      <c r="CH17" s="1061"/>
      <c r="CI17" s="951"/>
      <c r="CJ17" s="951"/>
      <c r="CK17" s="951"/>
      <c r="CL17" s="951"/>
      <c r="CM17" s="951"/>
      <c r="CN17" s="951"/>
      <c r="CO17" s="951"/>
      <c r="CP17" s="951"/>
      <c r="CQ17" s="951"/>
      <c r="CR17" s="951"/>
      <c r="CS17" s="951"/>
      <c r="CT17" s="951"/>
      <c r="CU17" s="951"/>
      <c r="CV17" s="951"/>
      <c r="CW17" s="951"/>
      <c r="CX17" s="951"/>
      <c r="CY17" s="951"/>
      <c r="CZ17" s="951"/>
      <c r="DA17" s="951"/>
      <c r="DB17" s="951"/>
      <c r="DC17" s="951"/>
      <c r="DD17" s="951"/>
      <c r="DE17" s="951"/>
      <c r="DF17" s="951"/>
      <c r="DG17" s="951"/>
      <c r="DH17" s="951"/>
      <c r="DI17" s="951"/>
      <c r="DJ17" s="951"/>
      <c r="DK17" s="951"/>
      <c r="DL17" s="952"/>
      <c r="DN17" s="36" t="s">
        <v>117</v>
      </c>
      <c r="DP17" s="36" t="s">
        <v>112</v>
      </c>
      <c r="DU17" s="40"/>
      <c r="DV17" s="38" t="s">
        <v>227</v>
      </c>
      <c r="DW17" s="39" t="s">
        <v>228</v>
      </c>
    </row>
    <row r="18" spans="1:127" ht="6.75" customHeight="1" x14ac:dyDescent="0.45">
      <c r="A18" s="982"/>
      <c r="B18" s="1042" t="s">
        <v>115</v>
      </c>
      <c r="C18" s="1042"/>
      <c r="D18" s="1042"/>
      <c r="E18" s="1042"/>
      <c r="F18" s="1042"/>
      <c r="G18" s="1042"/>
      <c r="H18" s="1042"/>
      <c r="I18" s="1042"/>
      <c r="J18" s="1042"/>
      <c r="K18" s="1042"/>
      <c r="L18" s="1042"/>
      <c r="M18" s="1042"/>
      <c r="N18" s="1042"/>
      <c r="O18" s="1042"/>
      <c r="P18" s="1042"/>
      <c r="Q18" s="1042"/>
      <c r="R18" s="1042"/>
      <c r="S18" s="1042"/>
      <c r="T18" s="1042"/>
      <c r="U18" s="1042"/>
      <c r="V18" s="1042"/>
      <c r="W18" s="1042"/>
      <c r="X18" s="1042"/>
      <c r="Y18" s="1042"/>
      <c r="Z18" s="1042"/>
      <c r="AA18" s="1042"/>
      <c r="AB18" s="1042"/>
      <c r="AC18" s="1042"/>
      <c r="AD18" s="1042"/>
      <c r="AE18" s="1042"/>
      <c r="AF18" s="1042"/>
      <c r="AG18" s="1042"/>
      <c r="AH18" s="1042"/>
      <c r="AI18" s="1042"/>
      <c r="AJ18" s="1043"/>
      <c r="AK18" s="982"/>
      <c r="AL18" s="982"/>
      <c r="AM18" s="982"/>
      <c r="AN18" s="982"/>
      <c r="AO18" s="982"/>
      <c r="AP18" s="982"/>
      <c r="AQ18" s="982"/>
      <c r="AR18" s="982"/>
      <c r="AS18" s="982"/>
      <c r="AT18" s="982"/>
      <c r="AU18" s="982"/>
      <c r="AV18" s="982"/>
      <c r="AW18" s="982"/>
      <c r="AX18" s="982"/>
      <c r="AY18" s="982"/>
      <c r="AZ18" s="982"/>
      <c r="BA18" s="982"/>
      <c r="BB18" s="982"/>
      <c r="BC18" s="982"/>
      <c r="BD18" s="982"/>
      <c r="BE18" s="982"/>
      <c r="BF18" s="1011"/>
      <c r="BG18" s="1052"/>
      <c r="BH18" s="1053"/>
      <c r="BI18" s="1054"/>
      <c r="BJ18" s="1044"/>
      <c r="BK18" s="951"/>
      <c r="BL18" s="951"/>
      <c r="BM18" s="951"/>
      <c r="BN18" s="1062"/>
      <c r="BO18" s="1062"/>
      <c r="BP18" s="1062"/>
      <c r="BQ18" s="1062"/>
      <c r="BR18" s="1062"/>
      <c r="BS18" s="1062"/>
      <c r="BT18" s="1062"/>
      <c r="BU18" s="1062"/>
      <c r="BV18" s="1062"/>
      <c r="BW18" s="1062"/>
      <c r="BX18" s="1062"/>
      <c r="BY18" s="1062"/>
      <c r="BZ18" s="1062"/>
      <c r="CA18" s="1062"/>
      <c r="CB18" s="1062"/>
      <c r="CC18" s="1062"/>
      <c r="CD18" s="1062"/>
      <c r="CE18" s="1062"/>
      <c r="CF18" s="1062"/>
      <c r="CG18" s="1062"/>
      <c r="CH18" s="1062"/>
      <c r="CI18" s="951"/>
      <c r="CJ18" s="951"/>
      <c r="CK18" s="951"/>
      <c r="CL18" s="951"/>
      <c r="CM18" s="951"/>
      <c r="CN18" s="951"/>
      <c r="CO18" s="951"/>
      <c r="CP18" s="951"/>
      <c r="CQ18" s="951"/>
      <c r="CR18" s="951"/>
      <c r="CS18" s="951"/>
      <c r="CT18" s="951"/>
      <c r="CU18" s="951"/>
      <c r="CV18" s="951"/>
      <c r="CW18" s="951"/>
      <c r="CX18" s="951"/>
      <c r="CY18" s="951"/>
      <c r="CZ18" s="951"/>
      <c r="DA18" s="951"/>
      <c r="DB18" s="951"/>
      <c r="DC18" s="951"/>
      <c r="DD18" s="951"/>
      <c r="DE18" s="951"/>
      <c r="DF18" s="951"/>
      <c r="DG18" s="951"/>
      <c r="DH18" s="951"/>
      <c r="DI18" s="951"/>
      <c r="DJ18" s="951"/>
      <c r="DK18" s="951"/>
      <c r="DL18" s="952"/>
      <c r="DN18" s="36" t="s">
        <v>114</v>
      </c>
      <c r="DP18" s="36" t="s">
        <v>106</v>
      </c>
      <c r="DU18" s="40"/>
      <c r="DV18" s="38" t="s">
        <v>229</v>
      </c>
      <c r="DW18" s="39" t="s">
        <v>230</v>
      </c>
    </row>
    <row r="19" spans="1:127" ht="2.25" customHeight="1" x14ac:dyDescent="0.45">
      <c r="A19" s="982"/>
      <c r="B19" s="1042"/>
      <c r="C19" s="1042"/>
      <c r="D19" s="1042"/>
      <c r="E19" s="1042"/>
      <c r="F19" s="1042"/>
      <c r="G19" s="1042"/>
      <c r="H19" s="1042"/>
      <c r="I19" s="1042"/>
      <c r="J19" s="1042"/>
      <c r="K19" s="1042"/>
      <c r="L19" s="1042"/>
      <c r="M19" s="1042"/>
      <c r="N19" s="1042"/>
      <c r="O19" s="1042"/>
      <c r="P19" s="1042"/>
      <c r="Q19" s="1042"/>
      <c r="R19" s="1042"/>
      <c r="S19" s="1042"/>
      <c r="T19" s="1042"/>
      <c r="U19" s="1042"/>
      <c r="V19" s="1042"/>
      <c r="W19" s="1042"/>
      <c r="X19" s="1042"/>
      <c r="Y19" s="1042"/>
      <c r="Z19" s="1042"/>
      <c r="AA19" s="1042"/>
      <c r="AB19" s="1042"/>
      <c r="AC19" s="1042"/>
      <c r="AD19" s="1042"/>
      <c r="AE19" s="1042"/>
      <c r="AF19" s="1042"/>
      <c r="AG19" s="1042"/>
      <c r="AH19" s="1042"/>
      <c r="AI19" s="1042"/>
      <c r="AJ19" s="982"/>
      <c r="AK19" s="982"/>
      <c r="AL19" s="982"/>
      <c r="AM19" s="982"/>
      <c r="AN19" s="982"/>
      <c r="AO19" s="982"/>
      <c r="AP19" s="982"/>
      <c r="AQ19" s="982"/>
      <c r="AR19" s="982"/>
      <c r="AS19" s="982"/>
      <c r="AT19" s="982"/>
      <c r="AU19" s="982"/>
      <c r="AV19" s="982"/>
      <c r="AW19" s="982"/>
      <c r="AX19" s="982"/>
      <c r="AY19" s="982"/>
      <c r="AZ19" s="982"/>
      <c r="BA19" s="982"/>
      <c r="BB19" s="982"/>
      <c r="BC19" s="982"/>
      <c r="BD19" s="982"/>
      <c r="BE19" s="982"/>
      <c r="BF19" s="1011"/>
      <c r="BG19" s="1052"/>
      <c r="BH19" s="1053"/>
      <c r="BI19" s="1054"/>
      <c r="BJ19" s="1044"/>
      <c r="BK19" s="951"/>
      <c r="BL19" s="951"/>
      <c r="BM19" s="951"/>
      <c r="BN19" s="1062"/>
      <c r="BO19" s="1062"/>
      <c r="BP19" s="1062"/>
      <c r="BQ19" s="1062"/>
      <c r="BR19" s="1062"/>
      <c r="BS19" s="1062"/>
      <c r="BT19" s="1062"/>
      <c r="BU19" s="1062"/>
      <c r="BV19" s="1062"/>
      <c r="BW19" s="1062"/>
      <c r="BX19" s="1062"/>
      <c r="BY19" s="1062"/>
      <c r="BZ19" s="1062"/>
      <c r="CA19" s="1062"/>
      <c r="CB19" s="1062"/>
      <c r="CC19" s="1062"/>
      <c r="CD19" s="1062"/>
      <c r="CE19" s="1062"/>
      <c r="CF19" s="1062"/>
      <c r="CG19" s="1062"/>
      <c r="CH19" s="1062"/>
      <c r="CI19" s="951"/>
      <c r="CJ19" s="951"/>
      <c r="CK19" s="951"/>
      <c r="CL19" s="951"/>
      <c r="CM19" s="951"/>
      <c r="CN19" s="951"/>
      <c r="CO19" s="951"/>
      <c r="CP19" s="951"/>
      <c r="CQ19" s="951"/>
      <c r="CR19" s="951"/>
      <c r="CS19" s="951"/>
      <c r="CT19" s="951"/>
      <c r="CU19" s="951"/>
      <c r="CV19" s="951"/>
      <c r="CW19" s="951"/>
      <c r="CX19" s="951"/>
      <c r="CY19" s="951"/>
      <c r="CZ19" s="951"/>
      <c r="DA19" s="951"/>
      <c r="DB19" s="951"/>
      <c r="DC19" s="951"/>
      <c r="DD19" s="951"/>
      <c r="DE19" s="951"/>
      <c r="DF19" s="951"/>
      <c r="DG19" s="951"/>
      <c r="DH19" s="951"/>
      <c r="DI19" s="951"/>
      <c r="DJ19" s="951"/>
      <c r="DK19" s="951"/>
      <c r="DL19" s="952"/>
      <c r="DN19" s="36" t="s">
        <v>113</v>
      </c>
      <c r="DP19" s="36" t="s">
        <v>99</v>
      </c>
      <c r="DU19" s="40"/>
      <c r="DV19" s="38" t="s">
        <v>231</v>
      </c>
      <c r="DW19" s="39" t="s">
        <v>232</v>
      </c>
    </row>
    <row r="20" spans="1:127" ht="4.5" customHeight="1" x14ac:dyDescent="0.45">
      <c r="A20" s="982"/>
      <c r="B20" s="1042"/>
      <c r="C20" s="1042"/>
      <c r="D20" s="1042"/>
      <c r="E20" s="1042"/>
      <c r="F20" s="1042"/>
      <c r="G20" s="1042"/>
      <c r="H20" s="1042"/>
      <c r="I20" s="1042"/>
      <c r="J20" s="1042"/>
      <c r="K20" s="1042"/>
      <c r="L20" s="1042"/>
      <c r="M20" s="1042"/>
      <c r="N20" s="1042"/>
      <c r="O20" s="1042"/>
      <c r="P20" s="1042"/>
      <c r="Q20" s="1042"/>
      <c r="R20" s="1042"/>
      <c r="S20" s="1042"/>
      <c r="T20" s="1042"/>
      <c r="U20" s="1042"/>
      <c r="V20" s="1042"/>
      <c r="W20" s="1042"/>
      <c r="X20" s="1042"/>
      <c r="Y20" s="1042"/>
      <c r="Z20" s="1042"/>
      <c r="AA20" s="1042"/>
      <c r="AB20" s="1042"/>
      <c r="AC20" s="1042"/>
      <c r="AD20" s="1042"/>
      <c r="AE20" s="1042"/>
      <c r="AF20" s="1042"/>
      <c r="AG20" s="1042"/>
      <c r="AH20" s="1042"/>
      <c r="AI20" s="1042"/>
      <c r="AJ20" s="982"/>
      <c r="AK20" s="982"/>
      <c r="AL20" s="982"/>
      <c r="AM20" s="982"/>
      <c r="AN20" s="982"/>
      <c r="AO20" s="982"/>
      <c r="AP20" s="982"/>
      <c r="AQ20" s="982"/>
      <c r="AR20" s="982"/>
      <c r="AS20" s="982"/>
      <c r="AT20" s="982"/>
      <c r="AU20" s="982"/>
      <c r="AV20" s="982"/>
      <c r="AW20" s="982"/>
      <c r="AX20" s="982"/>
      <c r="AY20" s="982"/>
      <c r="AZ20" s="982"/>
      <c r="BA20" s="982"/>
      <c r="BB20" s="982"/>
      <c r="BC20" s="982"/>
      <c r="BD20" s="982"/>
      <c r="BE20" s="982"/>
      <c r="BF20" s="1011"/>
      <c r="BG20" s="1052"/>
      <c r="BH20" s="1053"/>
      <c r="BI20" s="1054"/>
      <c r="BJ20" s="1044"/>
      <c r="BK20" s="951"/>
      <c r="BL20" s="951"/>
      <c r="BM20" s="951"/>
      <c r="BN20" s="951"/>
      <c r="BO20" s="951"/>
      <c r="BP20" s="951"/>
      <c r="BQ20" s="951"/>
      <c r="BR20" s="951"/>
      <c r="BS20" s="951"/>
      <c r="BT20" s="951"/>
      <c r="BU20" s="951"/>
      <c r="BV20" s="951"/>
      <c r="BW20" s="951"/>
      <c r="BX20" s="951"/>
      <c r="BY20" s="951"/>
      <c r="BZ20" s="951"/>
      <c r="CA20" s="951"/>
      <c r="CB20" s="951"/>
      <c r="CC20" s="951"/>
      <c r="CD20" s="951"/>
      <c r="CE20" s="951"/>
      <c r="CF20" s="951"/>
      <c r="CG20" s="951"/>
      <c r="CH20" s="951"/>
      <c r="CI20" s="951"/>
      <c r="CJ20" s="951"/>
      <c r="CK20" s="951"/>
      <c r="CL20" s="951"/>
      <c r="CM20" s="951"/>
      <c r="CN20" s="951"/>
      <c r="CO20" s="951"/>
      <c r="CP20" s="951"/>
      <c r="CQ20" s="951"/>
      <c r="CR20" s="951"/>
      <c r="CS20" s="951"/>
      <c r="CT20" s="951"/>
      <c r="CU20" s="951"/>
      <c r="CV20" s="951"/>
      <c r="CW20" s="951"/>
      <c r="CX20" s="951"/>
      <c r="CY20" s="951"/>
      <c r="CZ20" s="951"/>
      <c r="DA20" s="951"/>
      <c r="DB20" s="951"/>
      <c r="DC20" s="951"/>
      <c r="DD20" s="951"/>
      <c r="DE20" s="951"/>
      <c r="DF20" s="951"/>
      <c r="DG20" s="951"/>
      <c r="DH20" s="951"/>
      <c r="DI20" s="951"/>
      <c r="DJ20" s="951"/>
      <c r="DK20" s="951"/>
      <c r="DL20" s="952"/>
      <c r="DN20" s="36" t="s">
        <v>111</v>
      </c>
      <c r="DP20" s="36" t="s">
        <v>95</v>
      </c>
      <c r="DU20" s="40"/>
      <c r="DV20" s="38" t="s">
        <v>233</v>
      </c>
      <c r="DW20" s="39" t="s">
        <v>234</v>
      </c>
    </row>
    <row r="21" spans="1:127" ht="4.5" customHeight="1" x14ac:dyDescent="0.45">
      <c r="A21" s="982"/>
      <c r="B21" s="982"/>
      <c r="C21" s="982"/>
      <c r="D21" s="982"/>
      <c r="E21" s="982"/>
      <c r="F21" s="982"/>
      <c r="G21" s="982"/>
      <c r="H21" s="982"/>
      <c r="I21" s="982"/>
      <c r="J21" s="982"/>
      <c r="K21" s="982"/>
      <c r="L21" s="982"/>
      <c r="M21" s="982"/>
      <c r="N21" s="982"/>
      <c r="O21" s="982"/>
      <c r="P21" s="982"/>
      <c r="Q21" s="982"/>
      <c r="R21" s="982"/>
      <c r="S21" s="982"/>
      <c r="T21" s="982"/>
      <c r="U21" s="982"/>
      <c r="V21" s="982"/>
      <c r="W21" s="982"/>
      <c r="X21" s="982"/>
      <c r="Y21" s="982"/>
      <c r="Z21" s="982"/>
      <c r="AA21" s="982"/>
      <c r="AB21" s="982"/>
      <c r="AC21" s="982"/>
      <c r="AD21" s="982"/>
      <c r="AE21" s="982"/>
      <c r="AF21" s="982"/>
      <c r="AG21" s="982"/>
      <c r="AH21" s="982"/>
      <c r="AI21" s="982"/>
      <c r="AJ21" s="982"/>
      <c r="AK21" s="982"/>
      <c r="AL21" s="982"/>
      <c r="AM21" s="982"/>
      <c r="AN21" s="982"/>
      <c r="AO21" s="982"/>
      <c r="AP21" s="982"/>
      <c r="AQ21" s="982"/>
      <c r="AR21" s="982"/>
      <c r="AS21" s="982"/>
      <c r="AT21" s="982"/>
      <c r="AU21" s="982"/>
      <c r="AV21" s="982"/>
      <c r="AW21" s="982"/>
      <c r="AX21" s="982"/>
      <c r="AY21" s="982"/>
      <c r="AZ21" s="982"/>
      <c r="BA21" s="982"/>
      <c r="BB21" s="982"/>
      <c r="BC21" s="982"/>
      <c r="BD21" s="982"/>
      <c r="BE21" s="982"/>
      <c r="BF21" s="1011"/>
      <c r="BG21" s="1052"/>
      <c r="BH21" s="1053"/>
      <c r="BI21" s="1054"/>
      <c r="BJ21" s="1044"/>
      <c r="BK21" s="951"/>
      <c r="BL21" s="951"/>
      <c r="BM21" s="951"/>
      <c r="BN21" s="951"/>
      <c r="BO21" s="951"/>
      <c r="BP21" s="951"/>
      <c r="BQ21" s="951"/>
      <c r="BR21" s="951"/>
      <c r="BS21" s="951"/>
      <c r="BT21" s="951"/>
      <c r="BU21" s="951"/>
      <c r="BV21" s="951"/>
      <c r="BW21" s="951"/>
      <c r="BX21" s="951"/>
      <c r="BY21" s="951"/>
      <c r="BZ21" s="951"/>
      <c r="CA21" s="951"/>
      <c r="CB21" s="951"/>
      <c r="CC21" s="951"/>
      <c r="CD21" s="951"/>
      <c r="CE21" s="951"/>
      <c r="CF21" s="951"/>
      <c r="CG21" s="951"/>
      <c r="CH21" s="951"/>
      <c r="CI21" s="951"/>
      <c r="CJ21" s="951"/>
      <c r="CK21" s="951"/>
      <c r="CL21" s="951"/>
      <c r="CM21" s="951"/>
      <c r="CN21" s="951"/>
      <c r="CO21" s="951"/>
      <c r="CP21" s="951"/>
      <c r="CQ21" s="951"/>
      <c r="CR21" s="951"/>
      <c r="CS21" s="951"/>
      <c r="CT21" s="951"/>
      <c r="CU21" s="951"/>
      <c r="CV21" s="951"/>
      <c r="CW21" s="951"/>
      <c r="CX21" s="951"/>
      <c r="CY21" s="951"/>
      <c r="CZ21" s="951"/>
      <c r="DA21" s="951"/>
      <c r="DB21" s="951"/>
      <c r="DC21" s="951"/>
      <c r="DD21" s="951"/>
      <c r="DE21" s="951"/>
      <c r="DF21" s="951"/>
      <c r="DG21" s="951"/>
      <c r="DH21" s="951"/>
      <c r="DI21" s="951"/>
      <c r="DJ21" s="951"/>
      <c r="DK21" s="951"/>
      <c r="DL21" s="952"/>
      <c r="DN21" s="36" t="s">
        <v>110</v>
      </c>
      <c r="DP21" s="36" t="s">
        <v>93</v>
      </c>
      <c r="DU21" s="40"/>
      <c r="DV21" s="38" t="s">
        <v>235</v>
      </c>
      <c r="DW21" s="39" t="s">
        <v>236</v>
      </c>
    </row>
    <row r="22" spans="1:127" ht="8.4" customHeight="1" x14ac:dyDescent="0.45">
      <c r="A22" s="982"/>
      <c r="B22" s="1077"/>
      <c r="C22" s="1078"/>
      <c r="D22" s="1078"/>
      <c r="E22" s="1078"/>
      <c r="F22" s="1078"/>
      <c r="G22" s="1078"/>
      <c r="H22" s="1078"/>
      <c r="I22" s="1078"/>
      <c r="J22" s="1078"/>
      <c r="K22" s="1078"/>
      <c r="L22" s="1078"/>
      <c r="M22" s="1078"/>
      <c r="N22" s="1078"/>
      <c r="O22" s="1078"/>
      <c r="P22" s="1078"/>
      <c r="Q22" s="1078"/>
      <c r="R22" s="1078"/>
      <c r="S22" s="1078"/>
      <c r="T22" s="1078"/>
      <c r="U22" s="1078"/>
      <c r="V22" s="1078"/>
      <c r="W22" s="1078"/>
      <c r="X22" s="1079"/>
      <c r="Y22" s="1086" t="s">
        <v>283</v>
      </c>
      <c r="Z22" s="1087"/>
      <c r="AA22" s="1087"/>
      <c r="AB22" s="1087"/>
      <c r="AC22" s="1087"/>
      <c r="AD22" s="1087"/>
      <c r="AE22" s="1087"/>
      <c r="AF22" s="1087"/>
      <c r="AG22" s="1087"/>
      <c r="AH22" s="1087"/>
      <c r="AI22" s="1087"/>
      <c r="AJ22" s="1087"/>
      <c r="AK22" s="1087"/>
      <c r="AL22" s="1087"/>
      <c r="AM22" s="1087"/>
      <c r="AN22" s="1087"/>
      <c r="AO22" s="1087"/>
      <c r="AP22" s="1087"/>
      <c r="AQ22" s="1088"/>
      <c r="AR22" s="1095" t="s">
        <v>284</v>
      </c>
      <c r="AS22" s="1095"/>
      <c r="AT22" s="1095"/>
      <c r="AU22" s="1095"/>
      <c r="AV22" s="1095"/>
      <c r="AW22" s="1095"/>
      <c r="AX22" s="1095"/>
      <c r="AY22" s="1095"/>
      <c r="AZ22" s="1095"/>
      <c r="BA22" s="1095"/>
      <c r="BB22" s="1095"/>
      <c r="BC22" s="1095"/>
      <c r="BD22" s="1096"/>
      <c r="BE22" s="982"/>
      <c r="BF22" s="1011"/>
      <c r="BG22" s="1052"/>
      <c r="BH22" s="1053"/>
      <c r="BI22" s="1054"/>
      <c r="BJ22" s="982"/>
      <c r="BK22" s="1060" t="s">
        <v>108</v>
      </c>
      <c r="BL22" s="1060"/>
      <c r="BM22" s="1060"/>
      <c r="BN22" s="1060"/>
      <c r="BO22" s="1060"/>
      <c r="BP22" s="1060"/>
      <c r="BQ22" s="1106" t="s">
        <v>290</v>
      </c>
      <c r="BR22" s="1106"/>
      <c r="BS22" s="1106"/>
      <c r="BT22" s="1106"/>
      <c r="BU22" s="1106"/>
      <c r="BV22" s="1106"/>
      <c r="BW22" s="1106"/>
      <c r="BX22" s="1106"/>
      <c r="BY22" s="1106"/>
      <c r="BZ22" s="1106"/>
      <c r="CA22" s="1106"/>
      <c r="CB22" s="1106"/>
      <c r="CC22" s="1106"/>
      <c r="CD22" s="1106"/>
      <c r="CE22" s="1106"/>
      <c r="CF22" s="1106"/>
      <c r="CG22" s="1106"/>
      <c r="CH22" s="1106"/>
      <c r="CI22" s="1106"/>
      <c r="CJ22" s="1106"/>
      <c r="CK22" s="1106"/>
      <c r="CL22" s="1106"/>
      <c r="CM22" s="1106"/>
      <c r="CN22" s="1106"/>
      <c r="CO22" s="1106"/>
      <c r="CP22" s="1106"/>
      <c r="CQ22" s="1106"/>
      <c r="CR22" s="1106"/>
      <c r="CS22" s="1106"/>
      <c r="CT22" s="1106"/>
      <c r="CU22" s="1106"/>
      <c r="CV22" s="1106"/>
      <c r="CW22" s="1106"/>
      <c r="CX22" s="1106"/>
      <c r="CY22" s="1106"/>
      <c r="CZ22" s="1106"/>
      <c r="DA22" s="1106"/>
      <c r="DB22" s="1106"/>
      <c r="DC22" s="1106"/>
      <c r="DD22" s="1106"/>
      <c r="DE22" s="1106"/>
      <c r="DF22" s="1106"/>
      <c r="DG22" s="1106"/>
      <c r="DH22" s="1106"/>
      <c r="DI22" s="1106"/>
      <c r="DJ22" s="1106"/>
      <c r="DK22" s="1106"/>
      <c r="DL22" s="1107"/>
      <c r="DN22" s="36" t="s">
        <v>107</v>
      </c>
      <c r="DP22" s="36" t="s">
        <v>91</v>
      </c>
      <c r="DU22" s="40"/>
      <c r="DV22" s="38" t="s">
        <v>237</v>
      </c>
      <c r="DW22" s="39" t="s">
        <v>291</v>
      </c>
    </row>
    <row r="23" spans="1:127" ht="8.4" customHeight="1" x14ac:dyDescent="0.45">
      <c r="A23" s="982"/>
      <c r="B23" s="1080"/>
      <c r="C23" s="1081"/>
      <c r="D23" s="1081"/>
      <c r="E23" s="1081"/>
      <c r="F23" s="1081"/>
      <c r="G23" s="1081"/>
      <c r="H23" s="1081"/>
      <c r="I23" s="1081"/>
      <c r="J23" s="1081"/>
      <c r="K23" s="1081"/>
      <c r="L23" s="1081"/>
      <c r="M23" s="1081"/>
      <c r="N23" s="1081"/>
      <c r="O23" s="1081"/>
      <c r="P23" s="1081"/>
      <c r="Q23" s="1081"/>
      <c r="R23" s="1081"/>
      <c r="S23" s="1081"/>
      <c r="T23" s="1081"/>
      <c r="U23" s="1081"/>
      <c r="V23" s="1081"/>
      <c r="W23" s="1081"/>
      <c r="X23" s="1082"/>
      <c r="Y23" s="1089"/>
      <c r="Z23" s="1090"/>
      <c r="AA23" s="1090"/>
      <c r="AB23" s="1090"/>
      <c r="AC23" s="1090"/>
      <c r="AD23" s="1090"/>
      <c r="AE23" s="1090"/>
      <c r="AF23" s="1090"/>
      <c r="AG23" s="1090"/>
      <c r="AH23" s="1090"/>
      <c r="AI23" s="1090"/>
      <c r="AJ23" s="1090"/>
      <c r="AK23" s="1090"/>
      <c r="AL23" s="1090"/>
      <c r="AM23" s="1090"/>
      <c r="AN23" s="1090"/>
      <c r="AO23" s="1090"/>
      <c r="AP23" s="1090"/>
      <c r="AQ23" s="1091"/>
      <c r="AR23" s="1097"/>
      <c r="AS23" s="1097"/>
      <c r="AT23" s="1097"/>
      <c r="AU23" s="1097"/>
      <c r="AV23" s="1097"/>
      <c r="AW23" s="1097"/>
      <c r="AX23" s="1097"/>
      <c r="AY23" s="1097"/>
      <c r="AZ23" s="1097"/>
      <c r="BA23" s="1097"/>
      <c r="BB23" s="1097"/>
      <c r="BC23" s="1097"/>
      <c r="BD23" s="1098"/>
      <c r="BE23" s="1009"/>
      <c r="BF23" s="1011"/>
      <c r="BG23" s="1052"/>
      <c r="BH23" s="1053"/>
      <c r="BI23" s="1054"/>
      <c r="BJ23" s="982"/>
      <c r="BK23" s="1060"/>
      <c r="BL23" s="1060"/>
      <c r="BM23" s="1060"/>
      <c r="BN23" s="1060"/>
      <c r="BO23" s="1060"/>
      <c r="BP23" s="1060"/>
      <c r="BQ23" s="1106"/>
      <c r="BR23" s="1106"/>
      <c r="BS23" s="1106"/>
      <c r="BT23" s="1106"/>
      <c r="BU23" s="1106"/>
      <c r="BV23" s="1106"/>
      <c r="BW23" s="1106"/>
      <c r="BX23" s="1106"/>
      <c r="BY23" s="1106"/>
      <c r="BZ23" s="1106"/>
      <c r="CA23" s="1106"/>
      <c r="CB23" s="1106"/>
      <c r="CC23" s="1106"/>
      <c r="CD23" s="1106"/>
      <c r="CE23" s="1106"/>
      <c r="CF23" s="1106"/>
      <c r="CG23" s="1106"/>
      <c r="CH23" s="1106"/>
      <c r="CI23" s="1106"/>
      <c r="CJ23" s="1106"/>
      <c r="CK23" s="1106"/>
      <c r="CL23" s="1106"/>
      <c r="CM23" s="1106"/>
      <c r="CN23" s="1106"/>
      <c r="CO23" s="1106"/>
      <c r="CP23" s="1106"/>
      <c r="CQ23" s="1106"/>
      <c r="CR23" s="1106"/>
      <c r="CS23" s="1106"/>
      <c r="CT23" s="1106"/>
      <c r="CU23" s="1106"/>
      <c r="CV23" s="1106"/>
      <c r="CW23" s="1106"/>
      <c r="CX23" s="1106"/>
      <c r="CY23" s="1106"/>
      <c r="CZ23" s="1106"/>
      <c r="DA23" s="1106"/>
      <c r="DB23" s="1106"/>
      <c r="DC23" s="1106"/>
      <c r="DD23" s="1106"/>
      <c r="DE23" s="1106"/>
      <c r="DF23" s="1106"/>
      <c r="DG23" s="1106"/>
      <c r="DH23" s="1106"/>
      <c r="DI23" s="1106"/>
      <c r="DJ23" s="1106"/>
      <c r="DK23" s="1106"/>
      <c r="DL23" s="1107"/>
      <c r="DN23" s="36" t="s">
        <v>105</v>
      </c>
      <c r="DP23" s="36" t="s">
        <v>89</v>
      </c>
      <c r="DU23" s="40"/>
      <c r="DV23" s="38" t="s">
        <v>239</v>
      </c>
      <c r="DW23" s="39" t="s">
        <v>238</v>
      </c>
    </row>
    <row r="24" spans="1:127" ht="8.4" customHeight="1" x14ac:dyDescent="0.45">
      <c r="A24" s="982"/>
      <c r="B24" s="1083"/>
      <c r="C24" s="1084"/>
      <c r="D24" s="1084"/>
      <c r="E24" s="1084"/>
      <c r="F24" s="1084"/>
      <c r="G24" s="1084"/>
      <c r="H24" s="1084"/>
      <c r="I24" s="1084"/>
      <c r="J24" s="1084"/>
      <c r="K24" s="1084"/>
      <c r="L24" s="1084"/>
      <c r="M24" s="1084"/>
      <c r="N24" s="1084"/>
      <c r="O24" s="1084"/>
      <c r="P24" s="1084"/>
      <c r="Q24" s="1084"/>
      <c r="R24" s="1084"/>
      <c r="S24" s="1084"/>
      <c r="T24" s="1084"/>
      <c r="U24" s="1084"/>
      <c r="V24" s="1084"/>
      <c r="W24" s="1084"/>
      <c r="X24" s="1085"/>
      <c r="Y24" s="1092"/>
      <c r="Z24" s="1093"/>
      <c r="AA24" s="1093"/>
      <c r="AB24" s="1093"/>
      <c r="AC24" s="1093"/>
      <c r="AD24" s="1093"/>
      <c r="AE24" s="1093"/>
      <c r="AF24" s="1093"/>
      <c r="AG24" s="1093"/>
      <c r="AH24" s="1093"/>
      <c r="AI24" s="1093"/>
      <c r="AJ24" s="1093"/>
      <c r="AK24" s="1093"/>
      <c r="AL24" s="1093"/>
      <c r="AM24" s="1093"/>
      <c r="AN24" s="1093"/>
      <c r="AO24" s="1093"/>
      <c r="AP24" s="1093"/>
      <c r="AQ24" s="1094"/>
      <c r="AR24" s="1099"/>
      <c r="AS24" s="1099"/>
      <c r="AT24" s="1099"/>
      <c r="AU24" s="1099"/>
      <c r="AV24" s="1099"/>
      <c r="AW24" s="1099"/>
      <c r="AX24" s="1099"/>
      <c r="AY24" s="1099"/>
      <c r="AZ24" s="1099"/>
      <c r="BA24" s="1099"/>
      <c r="BB24" s="1099"/>
      <c r="BC24" s="1099"/>
      <c r="BD24" s="1100"/>
      <c r="BE24" s="1009"/>
      <c r="BF24" s="1011"/>
      <c r="BG24" s="1052"/>
      <c r="BH24" s="1053"/>
      <c r="BI24" s="1054"/>
      <c r="BJ24" s="982"/>
      <c r="BK24" s="1060"/>
      <c r="BL24" s="1060"/>
      <c r="BM24" s="1060"/>
      <c r="BN24" s="1060"/>
      <c r="BO24" s="1060"/>
      <c r="BP24" s="1060"/>
      <c r="BQ24" s="1106"/>
      <c r="BR24" s="1106"/>
      <c r="BS24" s="1106"/>
      <c r="BT24" s="1106"/>
      <c r="BU24" s="1106"/>
      <c r="BV24" s="1106"/>
      <c r="BW24" s="1106"/>
      <c r="BX24" s="1106"/>
      <c r="BY24" s="1106"/>
      <c r="BZ24" s="1106"/>
      <c r="CA24" s="1106"/>
      <c r="CB24" s="1106"/>
      <c r="CC24" s="1106"/>
      <c r="CD24" s="1106"/>
      <c r="CE24" s="1106"/>
      <c r="CF24" s="1106"/>
      <c r="CG24" s="1106"/>
      <c r="CH24" s="1106"/>
      <c r="CI24" s="1106"/>
      <c r="CJ24" s="1106"/>
      <c r="CK24" s="1106"/>
      <c r="CL24" s="1106"/>
      <c r="CM24" s="1106"/>
      <c r="CN24" s="1106"/>
      <c r="CO24" s="1106"/>
      <c r="CP24" s="1106"/>
      <c r="CQ24" s="1106"/>
      <c r="CR24" s="1106"/>
      <c r="CS24" s="1106"/>
      <c r="CT24" s="1106"/>
      <c r="CU24" s="1106"/>
      <c r="CV24" s="1106"/>
      <c r="CW24" s="1106"/>
      <c r="CX24" s="1106"/>
      <c r="CY24" s="1106"/>
      <c r="CZ24" s="1106"/>
      <c r="DA24" s="1106"/>
      <c r="DB24" s="1106"/>
      <c r="DC24" s="1106"/>
      <c r="DD24" s="1106"/>
      <c r="DE24" s="1106"/>
      <c r="DF24" s="1106"/>
      <c r="DG24" s="1106"/>
      <c r="DH24" s="1106"/>
      <c r="DI24" s="1106"/>
      <c r="DJ24" s="1106"/>
      <c r="DK24" s="1106"/>
      <c r="DL24" s="1107"/>
      <c r="DN24" s="36" t="s">
        <v>104</v>
      </c>
      <c r="DP24" s="36" t="s">
        <v>87</v>
      </c>
      <c r="DU24" s="40"/>
      <c r="DV24" s="38" t="s">
        <v>241</v>
      </c>
      <c r="DW24" s="39" t="s">
        <v>240</v>
      </c>
    </row>
    <row r="25" spans="1:127" ht="8.4" customHeight="1" x14ac:dyDescent="0.45">
      <c r="A25" s="982"/>
      <c r="B25" s="1101" t="s">
        <v>169</v>
      </c>
      <c r="C25" s="1102"/>
      <c r="D25" s="1102"/>
      <c r="E25" s="1102"/>
      <c r="F25" s="1102"/>
      <c r="G25" s="1102"/>
      <c r="H25" s="1102"/>
      <c r="I25" s="1102"/>
      <c r="J25" s="1102"/>
      <c r="K25" s="1102"/>
      <c r="L25" s="1102"/>
      <c r="M25" s="1102"/>
      <c r="N25" s="1102"/>
      <c r="O25" s="1102"/>
      <c r="P25" s="1102"/>
      <c r="Q25" s="1102"/>
      <c r="R25" s="1102"/>
      <c r="S25" s="1102"/>
      <c r="T25" s="1102"/>
      <c r="U25" s="1102"/>
      <c r="V25" s="1102"/>
      <c r="W25" s="1102"/>
      <c r="X25" s="1102"/>
      <c r="Y25" s="766">
        <f>ROUNDDOWN(SUM(IF(CH43="10％",BR43,0),IF(CH44="10％",BR44,0),IF(CH45="10％",BR45,0),IF(CH46="10％",BR46,0),IF(CH47="10％",BR47,0),IF(CH48="10％",BR48,0),IF(CH49="10％",BR49,0),IF(CH50="10％",BR50,0),IF(CH51="10％",BR51,0),IF(CH52="10％",BR52,0),IF(CH53="10％",BR53,0),IF(CH54="10％",BR54,0))*1.1,-0.1)</f>
        <v>0</v>
      </c>
      <c r="Z25" s="766"/>
      <c r="AA25" s="766"/>
      <c r="AB25" s="766"/>
      <c r="AC25" s="766"/>
      <c r="AD25" s="766"/>
      <c r="AE25" s="766"/>
      <c r="AF25" s="766"/>
      <c r="AG25" s="766"/>
      <c r="AH25" s="766"/>
      <c r="AI25" s="766"/>
      <c r="AJ25" s="766"/>
      <c r="AK25" s="766"/>
      <c r="AL25" s="766"/>
      <c r="AM25" s="766"/>
      <c r="AN25" s="766"/>
      <c r="AO25" s="766"/>
      <c r="AP25" s="766"/>
      <c r="AQ25" s="766"/>
      <c r="AR25" s="767">
        <f>ROUNDDOWN(Y25-Y25/1.1,-0.1)</f>
        <v>0</v>
      </c>
      <c r="AS25" s="767"/>
      <c r="AT25" s="767"/>
      <c r="AU25" s="767"/>
      <c r="AV25" s="767"/>
      <c r="AW25" s="767"/>
      <c r="AX25" s="767"/>
      <c r="AY25" s="767"/>
      <c r="AZ25" s="767"/>
      <c r="BA25" s="767"/>
      <c r="BB25" s="767"/>
      <c r="BC25" s="767"/>
      <c r="BD25" s="768"/>
      <c r="BE25" s="1009"/>
      <c r="BF25" s="1011"/>
      <c r="BG25" s="1052"/>
      <c r="BH25" s="1053"/>
      <c r="BI25" s="1054"/>
      <c r="BJ25" s="982"/>
      <c r="BK25" s="1060"/>
      <c r="BL25" s="1060"/>
      <c r="BM25" s="1060"/>
      <c r="BN25" s="1060"/>
      <c r="BO25" s="1060"/>
      <c r="BP25" s="1060"/>
      <c r="BQ25" s="1106"/>
      <c r="BR25" s="1106"/>
      <c r="BS25" s="1106"/>
      <c r="BT25" s="1106"/>
      <c r="BU25" s="1106"/>
      <c r="BV25" s="1106"/>
      <c r="BW25" s="1106"/>
      <c r="BX25" s="1106"/>
      <c r="BY25" s="1106"/>
      <c r="BZ25" s="1106"/>
      <c r="CA25" s="1106"/>
      <c r="CB25" s="1106"/>
      <c r="CC25" s="1106"/>
      <c r="CD25" s="1106"/>
      <c r="CE25" s="1106"/>
      <c r="CF25" s="1106"/>
      <c r="CG25" s="1106"/>
      <c r="CH25" s="1106"/>
      <c r="CI25" s="1106"/>
      <c r="CJ25" s="1106"/>
      <c r="CK25" s="1106"/>
      <c r="CL25" s="1106"/>
      <c r="CM25" s="1106"/>
      <c r="CN25" s="1106"/>
      <c r="CO25" s="1106"/>
      <c r="CP25" s="1106"/>
      <c r="CQ25" s="1106"/>
      <c r="CR25" s="1106"/>
      <c r="CS25" s="1106"/>
      <c r="CT25" s="1106"/>
      <c r="CU25" s="1106"/>
      <c r="CV25" s="1106"/>
      <c r="CW25" s="1106"/>
      <c r="CX25" s="1106"/>
      <c r="CY25" s="1106"/>
      <c r="CZ25" s="1106"/>
      <c r="DA25" s="1106"/>
      <c r="DB25" s="1106"/>
      <c r="DC25" s="1106"/>
      <c r="DD25" s="1106"/>
      <c r="DE25" s="1106"/>
      <c r="DF25" s="1106"/>
      <c r="DG25" s="1106"/>
      <c r="DH25" s="1106"/>
      <c r="DI25" s="1106"/>
      <c r="DJ25" s="1106"/>
      <c r="DK25" s="1106"/>
      <c r="DL25" s="1107"/>
      <c r="DN25" s="36" t="s">
        <v>102</v>
      </c>
      <c r="DP25" s="36" t="s">
        <v>86</v>
      </c>
      <c r="DU25" s="40"/>
      <c r="DV25" s="38" t="s">
        <v>243</v>
      </c>
      <c r="DW25" s="39" t="s">
        <v>242</v>
      </c>
    </row>
    <row r="26" spans="1:127" ht="8.4" customHeight="1" x14ac:dyDescent="0.45">
      <c r="A26" s="982"/>
      <c r="B26" s="1103"/>
      <c r="C26" s="1104"/>
      <c r="D26" s="1104"/>
      <c r="E26" s="1104"/>
      <c r="F26" s="1104"/>
      <c r="G26" s="1104"/>
      <c r="H26" s="1104"/>
      <c r="I26" s="1104"/>
      <c r="J26" s="1104"/>
      <c r="K26" s="1104"/>
      <c r="L26" s="1104"/>
      <c r="M26" s="1104"/>
      <c r="N26" s="1104"/>
      <c r="O26" s="1104"/>
      <c r="P26" s="1104"/>
      <c r="Q26" s="1104"/>
      <c r="R26" s="1104"/>
      <c r="S26" s="1104"/>
      <c r="T26" s="1104"/>
      <c r="U26" s="1104"/>
      <c r="V26" s="1104"/>
      <c r="W26" s="1104"/>
      <c r="X26" s="1104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1"/>
      <c r="AS26" s="731"/>
      <c r="AT26" s="731"/>
      <c r="AU26" s="731"/>
      <c r="AV26" s="731"/>
      <c r="AW26" s="731"/>
      <c r="AX26" s="731"/>
      <c r="AY26" s="731"/>
      <c r="AZ26" s="731"/>
      <c r="BA26" s="731"/>
      <c r="BB26" s="731"/>
      <c r="BC26" s="731"/>
      <c r="BD26" s="732"/>
      <c r="BE26" s="1009"/>
      <c r="BF26" s="1011"/>
      <c r="BG26" s="1052"/>
      <c r="BH26" s="1053"/>
      <c r="BI26" s="1054"/>
      <c r="BJ26" s="982"/>
      <c r="BK26" s="1060"/>
      <c r="BL26" s="1060"/>
      <c r="BM26" s="1060"/>
      <c r="BN26" s="1060"/>
      <c r="BO26" s="1060"/>
      <c r="BP26" s="1060"/>
      <c r="BQ26" s="1106"/>
      <c r="BR26" s="1106"/>
      <c r="BS26" s="1106"/>
      <c r="BT26" s="1106"/>
      <c r="BU26" s="1106"/>
      <c r="BV26" s="1106"/>
      <c r="BW26" s="1106"/>
      <c r="BX26" s="1106"/>
      <c r="BY26" s="1106"/>
      <c r="BZ26" s="1106"/>
      <c r="CA26" s="1106"/>
      <c r="CB26" s="1106"/>
      <c r="CC26" s="1106"/>
      <c r="CD26" s="1106"/>
      <c r="CE26" s="1106"/>
      <c r="CF26" s="1106"/>
      <c r="CG26" s="1106"/>
      <c r="CH26" s="1106"/>
      <c r="CI26" s="1106"/>
      <c r="CJ26" s="1106"/>
      <c r="CK26" s="1106"/>
      <c r="CL26" s="1106"/>
      <c r="CM26" s="1106"/>
      <c r="CN26" s="1106"/>
      <c r="CO26" s="1106"/>
      <c r="CP26" s="1106"/>
      <c r="CQ26" s="1106"/>
      <c r="CR26" s="1106"/>
      <c r="CS26" s="1106"/>
      <c r="CT26" s="1106"/>
      <c r="CU26" s="1106"/>
      <c r="CV26" s="1106"/>
      <c r="CW26" s="1106"/>
      <c r="CX26" s="1106"/>
      <c r="CY26" s="1106"/>
      <c r="CZ26" s="1106"/>
      <c r="DA26" s="1106"/>
      <c r="DB26" s="1106"/>
      <c r="DC26" s="1106"/>
      <c r="DD26" s="1106"/>
      <c r="DE26" s="1106"/>
      <c r="DF26" s="1106"/>
      <c r="DG26" s="1106"/>
      <c r="DH26" s="1106"/>
      <c r="DI26" s="1106"/>
      <c r="DJ26" s="1106"/>
      <c r="DK26" s="1106"/>
      <c r="DL26" s="1107"/>
      <c r="DN26" s="36" t="s">
        <v>101</v>
      </c>
      <c r="DP26" s="36" t="s">
        <v>83</v>
      </c>
      <c r="DU26" s="40"/>
      <c r="DV26" s="38" t="s">
        <v>245</v>
      </c>
      <c r="DW26" s="39" t="s">
        <v>244</v>
      </c>
    </row>
    <row r="27" spans="1:127" ht="8.4" customHeight="1" x14ac:dyDescent="0.45">
      <c r="A27" s="982"/>
      <c r="B27" s="1103"/>
      <c r="C27" s="1104"/>
      <c r="D27" s="1104"/>
      <c r="E27" s="1104"/>
      <c r="F27" s="1104"/>
      <c r="G27" s="1104"/>
      <c r="H27" s="1104"/>
      <c r="I27" s="1104"/>
      <c r="J27" s="1104"/>
      <c r="K27" s="1104"/>
      <c r="L27" s="1104"/>
      <c r="M27" s="1104"/>
      <c r="N27" s="1104"/>
      <c r="O27" s="1104"/>
      <c r="P27" s="1104"/>
      <c r="Q27" s="1104"/>
      <c r="R27" s="1104"/>
      <c r="S27" s="1104"/>
      <c r="T27" s="1104"/>
      <c r="U27" s="1104"/>
      <c r="V27" s="1104"/>
      <c r="W27" s="1104"/>
      <c r="X27" s="1104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1"/>
      <c r="AS27" s="731"/>
      <c r="AT27" s="731"/>
      <c r="AU27" s="731"/>
      <c r="AV27" s="731"/>
      <c r="AW27" s="731"/>
      <c r="AX27" s="731"/>
      <c r="AY27" s="731"/>
      <c r="AZ27" s="731"/>
      <c r="BA27" s="731"/>
      <c r="BB27" s="731"/>
      <c r="BC27" s="731"/>
      <c r="BD27" s="732"/>
      <c r="BE27" s="1009"/>
      <c r="BF27" s="1011"/>
      <c r="BG27" s="1052"/>
      <c r="BH27" s="1053"/>
      <c r="BI27" s="1054"/>
      <c r="BJ27" s="982"/>
      <c r="BK27" s="950" t="s">
        <v>285</v>
      </c>
      <c r="BL27" s="950"/>
      <c r="BM27" s="950"/>
      <c r="BN27" s="950"/>
      <c r="BO27" s="950"/>
      <c r="BP27" s="950"/>
      <c r="BQ27" s="1105" t="s">
        <v>290</v>
      </c>
      <c r="BR27" s="1105"/>
      <c r="BS27" s="1105"/>
      <c r="BT27" s="1105"/>
      <c r="BU27" s="1105"/>
      <c r="BV27" s="1105"/>
      <c r="BW27" s="1105"/>
      <c r="BX27" s="1105"/>
      <c r="BY27" s="1105"/>
      <c r="BZ27" s="1105"/>
      <c r="CA27" s="1105"/>
      <c r="CB27" s="1105"/>
      <c r="CC27" s="1105"/>
      <c r="CD27" s="1105"/>
      <c r="CE27" s="1105"/>
      <c r="CF27" s="1105"/>
      <c r="CG27" s="1105"/>
      <c r="CH27" s="1105"/>
      <c r="CI27" s="1105"/>
      <c r="CJ27" s="1105"/>
      <c r="CK27" s="1105"/>
      <c r="CL27" s="1105"/>
      <c r="CM27" s="1105"/>
      <c r="CN27" s="1105"/>
      <c r="CO27" s="1105"/>
      <c r="CP27" s="1105"/>
      <c r="CQ27" s="1105"/>
      <c r="CR27" s="1105"/>
      <c r="CS27" s="1105"/>
      <c r="CT27" s="1105"/>
      <c r="CU27" s="1105"/>
      <c r="CV27" s="1105"/>
      <c r="CW27" s="1105"/>
      <c r="CX27" s="1105"/>
      <c r="CY27" s="1105"/>
      <c r="CZ27" s="1105"/>
      <c r="DA27" s="1105"/>
      <c r="DB27" s="1105"/>
      <c r="DC27" s="1105"/>
      <c r="DD27" s="1105"/>
      <c r="DE27" s="1105"/>
      <c r="DF27" s="1105"/>
      <c r="DG27" s="1105"/>
      <c r="DH27" s="985"/>
      <c r="DI27" s="985"/>
      <c r="DJ27" s="985"/>
      <c r="DK27" s="985"/>
      <c r="DL27" s="986"/>
      <c r="DN27" s="36" t="s">
        <v>100</v>
      </c>
      <c r="DP27" s="36" t="s">
        <v>82</v>
      </c>
      <c r="DU27" s="40"/>
      <c r="DV27" s="38" t="s">
        <v>247</v>
      </c>
      <c r="DW27" s="39" t="s">
        <v>246</v>
      </c>
    </row>
    <row r="28" spans="1:127" ht="8.4" customHeight="1" x14ac:dyDescent="0.45">
      <c r="A28" s="982"/>
      <c r="B28" s="1072" t="s">
        <v>170</v>
      </c>
      <c r="C28" s="1073"/>
      <c r="D28" s="1073"/>
      <c r="E28" s="1073"/>
      <c r="F28" s="1073"/>
      <c r="G28" s="1073"/>
      <c r="H28" s="1073"/>
      <c r="I28" s="1073"/>
      <c r="J28" s="1073"/>
      <c r="K28" s="1073"/>
      <c r="L28" s="1073"/>
      <c r="M28" s="1073"/>
      <c r="N28" s="1073"/>
      <c r="O28" s="1073"/>
      <c r="P28" s="1073"/>
      <c r="Q28" s="1073"/>
      <c r="R28" s="1073"/>
      <c r="S28" s="1073"/>
      <c r="T28" s="1073"/>
      <c r="U28" s="1073"/>
      <c r="V28" s="1073"/>
      <c r="W28" s="1073"/>
      <c r="X28" s="1073"/>
      <c r="Y28" s="730">
        <f>ROUNDDOWN(SUM(IF(CH43="軽8％",BR43,0),IF(CH44="軽8％",BR44,0),IF(CH45="軽8％",BR45,0),IF(CH46="軽8％",BR46,0),IF(CH47="軽8％",BR47,0),IF(CH48="軽8％",BR48,0),IF(CH49="軽8％",BR49,0),IF(CH50="軽8％",BR50,0),IF(CH51="軽8％",BR51,0),IF(CH52="軽8％",BR52,0),IF(CH53="軽8％",BR53,0),IF(CH54="軽8％",BR54,0))*1.08,-0.1)</f>
        <v>0</v>
      </c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1">
        <f>ROUNDDOWN(Y28-Y28/1.08,-0.1)</f>
        <v>0</v>
      </c>
      <c r="AS28" s="731"/>
      <c r="AT28" s="731"/>
      <c r="AU28" s="731"/>
      <c r="AV28" s="731"/>
      <c r="AW28" s="731"/>
      <c r="AX28" s="731"/>
      <c r="AY28" s="731"/>
      <c r="AZ28" s="731"/>
      <c r="BA28" s="731"/>
      <c r="BB28" s="731"/>
      <c r="BC28" s="731"/>
      <c r="BD28" s="732"/>
      <c r="BE28" s="1009"/>
      <c r="BF28" s="1011"/>
      <c r="BG28" s="1052"/>
      <c r="BH28" s="1053"/>
      <c r="BI28" s="1054"/>
      <c r="BJ28" s="982"/>
      <c r="BK28" s="950"/>
      <c r="BL28" s="950"/>
      <c r="BM28" s="950"/>
      <c r="BN28" s="950"/>
      <c r="BO28" s="950"/>
      <c r="BP28" s="950"/>
      <c r="BQ28" s="1105"/>
      <c r="BR28" s="1105"/>
      <c r="BS28" s="1105"/>
      <c r="BT28" s="1105"/>
      <c r="BU28" s="1105"/>
      <c r="BV28" s="1105"/>
      <c r="BW28" s="1105"/>
      <c r="BX28" s="1105"/>
      <c r="BY28" s="1105"/>
      <c r="BZ28" s="1105"/>
      <c r="CA28" s="1105"/>
      <c r="CB28" s="1105"/>
      <c r="CC28" s="1105"/>
      <c r="CD28" s="1105"/>
      <c r="CE28" s="1105"/>
      <c r="CF28" s="1105"/>
      <c r="CG28" s="1105"/>
      <c r="CH28" s="1105"/>
      <c r="CI28" s="1105"/>
      <c r="CJ28" s="1105"/>
      <c r="CK28" s="1105"/>
      <c r="CL28" s="1105"/>
      <c r="CM28" s="1105"/>
      <c r="CN28" s="1105"/>
      <c r="CO28" s="1105"/>
      <c r="CP28" s="1105"/>
      <c r="CQ28" s="1105"/>
      <c r="CR28" s="1105"/>
      <c r="CS28" s="1105"/>
      <c r="CT28" s="1105"/>
      <c r="CU28" s="1105"/>
      <c r="CV28" s="1105"/>
      <c r="CW28" s="1105"/>
      <c r="CX28" s="1105"/>
      <c r="CY28" s="1105"/>
      <c r="CZ28" s="1105"/>
      <c r="DA28" s="1105"/>
      <c r="DB28" s="1105"/>
      <c r="DC28" s="1105"/>
      <c r="DD28" s="1105"/>
      <c r="DE28" s="1105"/>
      <c r="DF28" s="1105"/>
      <c r="DG28" s="1105"/>
      <c r="DH28" s="985"/>
      <c r="DI28" s="985"/>
      <c r="DJ28" s="985"/>
      <c r="DK28" s="985"/>
      <c r="DL28" s="986"/>
      <c r="DN28" s="36" t="s">
        <v>96</v>
      </c>
      <c r="DP28" s="36" t="s">
        <v>81</v>
      </c>
      <c r="DU28" s="40"/>
      <c r="DV28" s="38" t="s">
        <v>249</v>
      </c>
      <c r="DW28" s="39" t="s">
        <v>248</v>
      </c>
    </row>
    <row r="29" spans="1:127" ht="8.4" customHeight="1" x14ac:dyDescent="0.45">
      <c r="A29" s="982"/>
      <c r="B29" s="1074"/>
      <c r="C29" s="1073"/>
      <c r="D29" s="1073"/>
      <c r="E29" s="1073"/>
      <c r="F29" s="1073"/>
      <c r="G29" s="1073"/>
      <c r="H29" s="1073"/>
      <c r="I29" s="1073"/>
      <c r="J29" s="1073"/>
      <c r="K29" s="1073"/>
      <c r="L29" s="1073"/>
      <c r="M29" s="1073"/>
      <c r="N29" s="1073"/>
      <c r="O29" s="1073"/>
      <c r="P29" s="1073"/>
      <c r="Q29" s="1073"/>
      <c r="R29" s="1073"/>
      <c r="S29" s="1073"/>
      <c r="T29" s="1073"/>
      <c r="U29" s="1073"/>
      <c r="V29" s="1073"/>
      <c r="W29" s="1073"/>
      <c r="X29" s="1073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1"/>
      <c r="AS29" s="731"/>
      <c r="AT29" s="731"/>
      <c r="AU29" s="731"/>
      <c r="AV29" s="731"/>
      <c r="AW29" s="731"/>
      <c r="AX29" s="731"/>
      <c r="AY29" s="731"/>
      <c r="AZ29" s="731"/>
      <c r="BA29" s="731"/>
      <c r="BB29" s="731"/>
      <c r="BC29" s="731"/>
      <c r="BD29" s="732"/>
      <c r="BE29" s="1009"/>
      <c r="BF29" s="1011"/>
      <c r="BG29" s="1052"/>
      <c r="BH29" s="1053"/>
      <c r="BI29" s="1054"/>
      <c r="BJ29" s="982"/>
      <c r="BK29" s="950"/>
      <c r="BL29" s="950"/>
      <c r="BM29" s="950"/>
      <c r="BN29" s="950"/>
      <c r="BO29" s="950"/>
      <c r="BP29" s="950"/>
      <c r="BQ29" s="1105"/>
      <c r="BR29" s="1105"/>
      <c r="BS29" s="1105"/>
      <c r="BT29" s="1105"/>
      <c r="BU29" s="1105"/>
      <c r="BV29" s="1105"/>
      <c r="BW29" s="1105"/>
      <c r="BX29" s="1105"/>
      <c r="BY29" s="1105"/>
      <c r="BZ29" s="1105"/>
      <c r="CA29" s="1105"/>
      <c r="CB29" s="1105"/>
      <c r="CC29" s="1105"/>
      <c r="CD29" s="1105"/>
      <c r="CE29" s="1105"/>
      <c r="CF29" s="1105"/>
      <c r="CG29" s="1105"/>
      <c r="CH29" s="1105"/>
      <c r="CI29" s="1105"/>
      <c r="CJ29" s="1105"/>
      <c r="CK29" s="1105"/>
      <c r="CL29" s="1105"/>
      <c r="CM29" s="1105"/>
      <c r="CN29" s="1105"/>
      <c r="CO29" s="1105"/>
      <c r="CP29" s="1105"/>
      <c r="CQ29" s="1105"/>
      <c r="CR29" s="1105"/>
      <c r="CS29" s="1105"/>
      <c r="CT29" s="1105"/>
      <c r="CU29" s="1105"/>
      <c r="CV29" s="1105"/>
      <c r="CW29" s="1105"/>
      <c r="CX29" s="1105"/>
      <c r="CY29" s="1105"/>
      <c r="CZ29" s="1105"/>
      <c r="DA29" s="1105"/>
      <c r="DB29" s="1105"/>
      <c r="DC29" s="1105"/>
      <c r="DD29" s="1105"/>
      <c r="DE29" s="1105"/>
      <c r="DF29" s="1105"/>
      <c r="DG29" s="1105"/>
      <c r="DH29" s="985"/>
      <c r="DI29" s="985"/>
      <c r="DJ29" s="985"/>
      <c r="DK29" s="985"/>
      <c r="DL29" s="986"/>
      <c r="DN29" s="36" t="s">
        <v>94</v>
      </c>
      <c r="DP29" s="36" t="s">
        <v>79</v>
      </c>
      <c r="DU29" s="40"/>
      <c r="DV29" s="38" t="s">
        <v>251</v>
      </c>
      <c r="DW29" s="39" t="s">
        <v>250</v>
      </c>
    </row>
    <row r="30" spans="1:127" ht="8.4" customHeight="1" x14ac:dyDescent="0.45">
      <c r="A30" s="982"/>
      <c r="B30" s="1074"/>
      <c r="C30" s="1073"/>
      <c r="D30" s="1073"/>
      <c r="E30" s="1073"/>
      <c r="F30" s="1073"/>
      <c r="G30" s="1073"/>
      <c r="H30" s="1073"/>
      <c r="I30" s="1073"/>
      <c r="J30" s="1073"/>
      <c r="K30" s="1073"/>
      <c r="L30" s="1073"/>
      <c r="M30" s="1073"/>
      <c r="N30" s="1073"/>
      <c r="O30" s="1073"/>
      <c r="P30" s="1073"/>
      <c r="Q30" s="1073"/>
      <c r="R30" s="1073"/>
      <c r="S30" s="1073"/>
      <c r="T30" s="1073"/>
      <c r="U30" s="1073"/>
      <c r="V30" s="1073"/>
      <c r="W30" s="1073"/>
      <c r="X30" s="1073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1"/>
      <c r="AS30" s="731"/>
      <c r="AT30" s="731"/>
      <c r="AU30" s="731"/>
      <c r="AV30" s="731"/>
      <c r="AW30" s="731"/>
      <c r="AX30" s="731"/>
      <c r="AY30" s="731"/>
      <c r="AZ30" s="731"/>
      <c r="BA30" s="731"/>
      <c r="BB30" s="731"/>
      <c r="BC30" s="731"/>
      <c r="BD30" s="732"/>
      <c r="BE30" s="1009"/>
      <c r="BF30" s="1011"/>
      <c r="BG30" s="1052"/>
      <c r="BH30" s="1053"/>
      <c r="BI30" s="1054"/>
      <c r="BJ30" s="982"/>
      <c r="BK30" s="950"/>
      <c r="BL30" s="950"/>
      <c r="BM30" s="950"/>
      <c r="BN30" s="950"/>
      <c r="BO30" s="950"/>
      <c r="BP30" s="950"/>
      <c r="BQ30" s="1105"/>
      <c r="BR30" s="1105"/>
      <c r="BS30" s="1105"/>
      <c r="BT30" s="1105"/>
      <c r="BU30" s="1105"/>
      <c r="BV30" s="1105"/>
      <c r="BW30" s="1105"/>
      <c r="BX30" s="1105"/>
      <c r="BY30" s="1105"/>
      <c r="BZ30" s="1105"/>
      <c r="CA30" s="1105"/>
      <c r="CB30" s="1105"/>
      <c r="CC30" s="1105"/>
      <c r="CD30" s="1105"/>
      <c r="CE30" s="1105"/>
      <c r="CF30" s="1105"/>
      <c r="CG30" s="1105"/>
      <c r="CH30" s="1105"/>
      <c r="CI30" s="1105"/>
      <c r="CJ30" s="1105"/>
      <c r="CK30" s="1105"/>
      <c r="CL30" s="1105"/>
      <c r="CM30" s="1105"/>
      <c r="CN30" s="1105"/>
      <c r="CO30" s="1105"/>
      <c r="CP30" s="1105"/>
      <c r="CQ30" s="1105"/>
      <c r="CR30" s="1105"/>
      <c r="CS30" s="1105"/>
      <c r="CT30" s="1105"/>
      <c r="CU30" s="1105"/>
      <c r="CV30" s="1105"/>
      <c r="CW30" s="1105"/>
      <c r="CX30" s="1105"/>
      <c r="CY30" s="1105"/>
      <c r="CZ30" s="1105"/>
      <c r="DA30" s="1105"/>
      <c r="DB30" s="1105"/>
      <c r="DC30" s="1105"/>
      <c r="DD30" s="1105"/>
      <c r="DE30" s="1105"/>
      <c r="DF30" s="1105"/>
      <c r="DG30" s="1105"/>
      <c r="DH30" s="985"/>
      <c r="DI30" s="985"/>
      <c r="DJ30" s="985"/>
      <c r="DK30" s="985"/>
      <c r="DL30" s="986"/>
      <c r="DM30" s="48"/>
      <c r="DN30" s="36" t="s">
        <v>92</v>
      </c>
      <c r="DP30" s="36" t="s">
        <v>76</v>
      </c>
      <c r="DU30" s="40"/>
      <c r="DV30" s="38" t="s">
        <v>253</v>
      </c>
      <c r="DW30" s="39" t="s">
        <v>252</v>
      </c>
    </row>
    <row r="31" spans="1:127" ht="8.4" customHeight="1" x14ac:dyDescent="0.45">
      <c r="A31" s="982"/>
      <c r="B31" s="1072" t="s">
        <v>171</v>
      </c>
      <c r="C31" s="1073"/>
      <c r="D31" s="1073"/>
      <c r="E31" s="1073"/>
      <c r="F31" s="1073"/>
      <c r="G31" s="1073"/>
      <c r="H31" s="1073"/>
      <c r="I31" s="1073"/>
      <c r="J31" s="1073"/>
      <c r="K31" s="1073"/>
      <c r="L31" s="1073"/>
      <c r="M31" s="1073"/>
      <c r="N31" s="1073"/>
      <c r="O31" s="1073"/>
      <c r="P31" s="1073"/>
      <c r="Q31" s="1073"/>
      <c r="R31" s="1073"/>
      <c r="S31" s="1073"/>
      <c r="T31" s="1073"/>
      <c r="U31" s="1073"/>
      <c r="V31" s="1073"/>
      <c r="W31" s="1073"/>
      <c r="X31" s="1073"/>
      <c r="Y31" s="730">
        <f>ROUNDDOWN(SUM(IF(CH43="非課税",BR43,0),IF(CH44="非課税",BR44,0),IF(CH45="非課税",BR45,0),IF(CH46="非課税",BR46,0),IF(CH47="非課税",BR47,0),IF(CH48="非課税",BR48,0),IF(CH49="非課税",BR49,0),IF(CH50="非課税",BR50,0),IF(CH51="非課税",BR51,0),IF(CH52="非課税",BR52,0),IF(CH53="非課税",BR53,0),IF(CH54="非課税",BR54,0)),-0.1)</f>
        <v>0</v>
      </c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960"/>
      <c r="AS31" s="960"/>
      <c r="AT31" s="960"/>
      <c r="AU31" s="960"/>
      <c r="AV31" s="960"/>
      <c r="AW31" s="960"/>
      <c r="AX31" s="960"/>
      <c r="AY31" s="960"/>
      <c r="AZ31" s="960"/>
      <c r="BA31" s="960"/>
      <c r="BB31" s="960"/>
      <c r="BC31" s="960"/>
      <c r="BD31" s="961"/>
      <c r="BE31" s="1009"/>
      <c r="BF31" s="1011"/>
      <c r="BG31" s="1052"/>
      <c r="BH31" s="1053"/>
      <c r="BI31" s="1054"/>
      <c r="BJ31" s="982"/>
      <c r="BK31" s="950" t="s">
        <v>286</v>
      </c>
      <c r="BL31" s="950"/>
      <c r="BM31" s="950"/>
      <c r="BN31" s="950"/>
      <c r="BO31" s="950"/>
      <c r="BP31" s="950"/>
      <c r="BQ31" s="949"/>
      <c r="BR31" s="949"/>
      <c r="BS31" s="949"/>
      <c r="BT31" s="949"/>
      <c r="BU31" s="949"/>
      <c r="BV31" s="949"/>
      <c r="BW31" s="949"/>
      <c r="BX31" s="949"/>
      <c r="BY31" s="949"/>
      <c r="BZ31" s="949"/>
      <c r="CA31" s="949"/>
      <c r="CB31" s="949"/>
      <c r="CC31" s="949"/>
      <c r="CD31" s="949"/>
      <c r="CE31" s="949"/>
      <c r="CF31" s="949"/>
      <c r="CG31" s="949"/>
      <c r="CH31" s="949"/>
      <c r="CI31" s="949"/>
      <c r="CJ31" s="949"/>
      <c r="CK31" s="949"/>
      <c r="CL31" s="949"/>
      <c r="CM31" s="949"/>
      <c r="CN31" s="949"/>
      <c r="CO31" s="949"/>
      <c r="CP31" s="949"/>
      <c r="CQ31" s="949"/>
      <c r="CR31" s="949"/>
      <c r="CS31" s="949"/>
      <c r="CT31" s="949"/>
      <c r="CU31" s="949"/>
      <c r="CV31" s="949"/>
      <c r="CW31" s="949"/>
      <c r="CX31" s="949"/>
      <c r="CY31" s="949"/>
      <c r="CZ31" s="949"/>
      <c r="DA31" s="949"/>
      <c r="DB31" s="949"/>
      <c r="DC31" s="949"/>
      <c r="DD31" s="949"/>
      <c r="DE31" s="1117"/>
      <c r="DF31" s="1117"/>
      <c r="DG31" s="1117"/>
      <c r="DH31" s="1117"/>
      <c r="DI31" s="1117"/>
      <c r="DJ31" s="1117"/>
      <c r="DK31" s="1117"/>
      <c r="DL31" s="1118"/>
      <c r="DM31" s="47"/>
      <c r="DN31" s="36" t="s">
        <v>90</v>
      </c>
      <c r="DP31" s="36" t="s">
        <v>72</v>
      </c>
      <c r="DU31" s="40"/>
      <c r="DV31" s="38" t="s">
        <v>255</v>
      </c>
      <c r="DW31" s="39" t="s">
        <v>254</v>
      </c>
    </row>
    <row r="32" spans="1:127" ht="8.4" customHeight="1" x14ac:dyDescent="0.45">
      <c r="A32" s="982"/>
      <c r="B32" s="1074"/>
      <c r="C32" s="1073"/>
      <c r="D32" s="1073"/>
      <c r="E32" s="1073"/>
      <c r="F32" s="1073"/>
      <c r="G32" s="1073"/>
      <c r="H32" s="1073"/>
      <c r="I32" s="1073"/>
      <c r="J32" s="1073"/>
      <c r="K32" s="1073"/>
      <c r="L32" s="1073"/>
      <c r="M32" s="1073"/>
      <c r="N32" s="1073"/>
      <c r="O32" s="1073"/>
      <c r="P32" s="1073"/>
      <c r="Q32" s="1073"/>
      <c r="R32" s="1073"/>
      <c r="S32" s="1073"/>
      <c r="T32" s="1073"/>
      <c r="U32" s="1073"/>
      <c r="V32" s="1073"/>
      <c r="W32" s="1073"/>
      <c r="X32" s="1073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960"/>
      <c r="AS32" s="960"/>
      <c r="AT32" s="960"/>
      <c r="AU32" s="960"/>
      <c r="AV32" s="960"/>
      <c r="AW32" s="960"/>
      <c r="AX32" s="960"/>
      <c r="AY32" s="960"/>
      <c r="AZ32" s="960"/>
      <c r="BA32" s="960"/>
      <c r="BB32" s="960"/>
      <c r="BC32" s="960"/>
      <c r="BD32" s="961"/>
      <c r="BE32" s="1009"/>
      <c r="BF32" s="1011"/>
      <c r="BG32" s="1052"/>
      <c r="BH32" s="1053"/>
      <c r="BI32" s="1054"/>
      <c r="BJ32" s="982"/>
      <c r="BK32" s="950"/>
      <c r="BL32" s="950"/>
      <c r="BM32" s="950"/>
      <c r="BN32" s="950"/>
      <c r="BO32" s="950"/>
      <c r="BP32" s="950"/>
      <c r="BQ32" s="949"/>
      <c r="BR32" s="949"/>
      <c r="BS32" s="949"/>
      <c r="BT32" s="949"/>
      <c r="BU32" s="949"/>
      <c r="BV32" s="949"/>
      <c r="BW32" s="949"/>
      <c r="BX32" s="949"/>
      <c r="BY32" s="949"/>
      <c r="BZ32" s="949"/>
      <c r="CA32" s="949"/>
      <c r="CB32" s="949"/>
      <c r="CC32" s="949"/>
      <c r="CD32" s="949"/>
      <c r="CE32" s="949"/>
      <c r="CF32" s="949"/>
      <c r="CG32" s="949"/>
      <c r="CH32" s="949"/>
      <c r="CI32" s="949"/>
      <c r="CJ32" s="949"/>
      <c r="CK32" s="949"/>
      <c r="CL32" s="949"/>
      <c r="CM32" s="949"/>
      <c r="CN32" s="949"/>
      <c r="CO32" s="949"/>
      <c r="CP32" s="949"/>
      <c r="CQ32" s="949"/>
      <c r="CR32" s="949"/>
      <c r="CS32" s="949"/>
      <c r="CT32" s="949"/>
      <c r="CU32" s="949"/>
      <c r="CV32" s="949"/>
      <c r="CW32" s="949"/>
      <c r="CX32" s="949"/>
      <c r="CY32" s="949"/>
      <c r="CZ32" s="949"/>
      <c r="DA32" s="949"/>
      <c r="DB32" s="949"/>
      <c r="DC32" s="949"/>
      <c r="DD32" s="949"/>
      <c r="DE32" s="1117"/>
      <c r="DF32" s="1117"/>
      <c r="DG32" s="1117"/>
      <c r="DH32" s="1117"/>
      <c r="DI32" s="1117"/>
      <c r="DJ32" s="1117"/>
      <c r="DK32" s="1117"/>
      <c r="DL32" s="1118"/>
      <c r="DM32" s="41"/>
      <c r="DN32" s="36" t="s">
        <v>88</v>
      </c>
      <c r="DP32" s="36" t="s">
        <v>65</v>
      </c>
      <c r="DU32" s="40"/>
      <c r="DV32" s="38" t="s">
        <v>257</v>
      </c>
      <c r="DW32" s="39" t="s">
        <v>256</v>
      </c>
    </row>
    <row r="33" spans="1:129" ht="8.4" customHeight="1" x14ac:dyDescent="0.45">
      <c r="A33" s="982"/>
      <c r="B33" s="1075"/>
      <c r="C33" s="1076"/>
      <c r="D33" s="1076"/>
      <c r="E33" s="1076"/>
      <c r="F33" s="1076"/>
      <c r="G33" s="1076"/>
      <c r="H33" s="1076"/>
      <c r="I33" s="1076"/>
      <c r="J33" s="1076"/>
      <c r="K33" s="1076"/>
      <c r="L33" s="1076"/>
      <c r="M33" s="1076"/>
      <c r="N33" s="1076"/>
      <c r="O33" s="1076"/>
      <c r="P33" s="1076"/>
      <c r="Q33" s="1076"/>
      <c r="R33" s="1076"/>
      <c r="S33" s="1076"/>
      <c r="T33" s="1076"/>
      <c r="U33" s="1076"/>
      <c r="V33" s="1076"/>
      <c r="W33" s="1076"/>
      <c r="X33" s="1076"/>
      <c r="Y33" s="959"/>
      <c r="Z33" s="959"/>
      <c r="AA33" s="959"/>
      <c r="AB33" s="959"/>
      <c r="AC33" s="959"/>
      <c r="AD33" s="959"/>
      <c r="AE33" s="959"/>
      <c r="AF33" s="959"/>
      <c r="AG33" s="959"/>
      <c r="AH33" s="959"/>
      <c r="AI33" s="959"/>
      <c r="AJ33" s="959"/>
      <c r="AK33" s="959"/>
      <c r="AL33" s="959"/>
      <c r="AM33" s="959"/>
      <c r="AN33" s="959"/>
      <c r="AO33" s="959"/>
      <c r="AP33" s="959"/>
      <c r="AQ33" s="959"/>
      <c r="AR33" s="962"/>
      <c r="AS33" s="962"/>
      <c r="AT33" s="962"/>
      <c r="AU33" s="962"/>
      <c r="AV33" s="962"/>
      <c r="AW33" s="962"/>
      <c r="AX33" s="962"/>
      <c r="AY33" s="962"/>
      <c r="AZ33" s="962"/>
      <c r="BA33" s="962"/>
      <c r="BB33" s="962"/>
      <c r="BC33" s="962"/>
      <c r="BD33" s="963"/>
      <c r="BE33" s="1009"/>
      <c r="BF33" s="1011"/>
      <c r="BG33" s="1052"/>
      <c r="BH33" s="1053"/>
      <c r="BI33" s="1054"/>
      <c r="BJ33" s="982"/>
      <c r="BK33" s="950"/>
      <c r="BL33" s="950"/>
      <c r="BM33" s="950"/>
      <c r="BN33" s="950"/>
      <c r="BO33" s="950"/>
      <c r="BP33" s="950"/>
      <c r="BQ33" s="949"/>
      <c r="BR33" s="949"/>
      <c r="BS33" s="949"/>
      <c r="BT33" s="949"/>
      <c r="BU33" s="949"/>
      <c r="BV33" s="949"/>
      <c r="BW33" s="949"/>
      <c r="BX33" s="949"/>
      <c r="BY33" s="949"/>
      <c r="BZ33" s="949"/>
      <c r="CA33" s="949"/>
      <c r="CB33" s="949"/>
      <c r="CC33" s="949"/>
      <c r="CD33" s="949"/>
      <c r="CE33" s="949"/>
      <c r="CF33" s="949"/>
      <c r="CG33" s="949"/>
      <c r="CH33" s="949"/>
      <c r="CI33" s="949"/>
      <c r="CJ33" s="949"/>
      <c r="CK33" s="949"/>
      <c r="CL33" s="949"/>
      <c r="CM33" s="949"/>
      <c r="CN33" s="949"/>
      <c r="CO33" s="949"/>
      <c r="CP33" s="949"/>
      <c r="CQ33" s="949"/>
      <c r="CR33" s="949"/>
      <c r="CS33" s="949"/>
      <c r="CT33" s="949"/>
      <c r="CU33" s="949"/>
      <c r="CV33" s="949"/>
      <c r="CW33" s="949"/>
      <c r="CX33" s="949"/>
      <c r="CY33" s="949"/>
      <c r="CZ33" s="949"/>
      <c r="DA33" s="949"/>
      <c r="DB33" s="949"/>
      <c r="DC33" s="949"/>
      <c r="DD33" s="949"/>
      <c r="DE33" s="1117"/>
      <c r="DF33" s="1117"/>
      <c r="DG33" s="1117"/>
      <c r="DH33" s="1117"/>
      <c r="DI33" s="1117"/>
      <c r="DJ33" s="1117"/>
      <c r="DK33" s="1117"/>
      <c r="DL33" s="1118"/>
      <c r="DM33" s="41"/>
      <c r="DN33" s="36" t="s">
        <v>160</v>
      </c>
      <c r="DW33" s="39" t="s">
        <v>258</v>
      </c>
    </row>
    <row r="34" spans="1:129" ht="6" customHeight="1" x14ac:dyDescent="0.45">
      <c r="A34" s="982"/>
      <c r="B34" s="925" t="s">
        <v>295</v>
      </c>
      <c r="C34" s="926"/>
      <c r="D34" s="926"/>
      <c r="E34" s="926"/>
      <c r="F34" s="926"/>
      <c r="G34" s="926"/>
      <c r="H34" s="926"/>
      <c r="I34" s="926"/>
      <c r="J34" s="926"/>
      <c r="K34" s="926"/>
      <c r="L34" s="926"/>
      <c r="M34" s="926"/>
      <c r="N34" s="926"/>
      <c r="O34" s="926"/>
      <c r="P34" s="926"/>
      <c r="Q34" s="926"/>
      <c r="R34" s="926"/>
      <c r="S34" s="926"/>
      <c r="T34" s="926"/>
      <c r="U34" s="926"/>
      <c r="V34" s="926"/>
      <c r="W34" s="926"/>
      <c r="X34" s="927"/>
      <c r="Y34" s="940">
        <f>ROUNDDOWN(SUM(IF(CP43="課税",AO43*32.1,0),IF(CP44="課税",AO44*32.1,0),IF(CP45="課税",AO45*32.1,0),IF(CP46="課税",AO46*32.1,0),IF(CP47="課税",AO47*32.1,0),IF(CP48="課税",AO48*32.1,0),IF(CP49="課税",AO49*32.1,0),IF(CP50="課税",AO50*32.1,0),IF(CP51="課税",AO51*32.1,0),IF(CP52="課税",AO52*32.1,0),IF(CP53="課税",AO53*32.1,0),IF(CP54="課税",AO54*32.1,0)),-0.1)</f>
        <v>0</v>
      </c>
      <c r="Z34" s="941"/>
      <c r="AA34" s="941"/>
      <c r="AB34" s="941"/>
      <c r="AC34" s="941"/>
      <c r="AD34" s="941"/>
      <c r="AE34" s="941"/>
      <c r="AF34" s="941"/>
      <c r="AG34" s="941"/>
      <c r="AH34" s="941"/>
      <c r="AI34" s="941"/>
      <c r="AJ34" s="941"/>
      <c r="AK34" s="941"/>
      <c r="AL34" s="941"/>
      <c r="AM34" s="941"/>
      <c r="AN34" s="941"/>
      <c r="AO34" s="941"/>
      <c r="AP34" s="941"/>
      <c r="AQ34" s="942"/>
      <c r="AR34" s="931"/>
      <c r="AS34" s="932"/>
      <c r="AT34" s="932"/>
      <c r="AU34" s="932"/>
      <c r="AV34" s="932"/>
      <c r="AW34" s="932"/>
      <c r="AX34" s="932"/>
      <c r="AY34" s="932"/>
      <c r="AZ34" s="932"/>
      <c r="BA34" s="932"/>
      <c r="BB34" s="932"/>
      <c r="BC34" s="932"/>
      <c r="BD34" s="933"/>
      <c r="BE34" s="1009"/>
      <c r="BF34" s="1011"/>
      <c r="BG34" s="1052"/>
      <c r="BH34" s="1053"/>
      <c r="BI34" s="1054"/>
      <c r="BJ34" s="982"/>
      <c r="BK34" s="950"/>
      <c r="BL34" s="950"/>
      <c r="BM34" s="950"/>
      <c r="BN34" s="950"/>
      <c r="BO34" s="950"/>
      <c r="BP34" s="950"/>
      <c r="BQ34" s="949"/>
      <c r="BR34" s="949"/>
      <c r="BS34" s="949"/>
      <c r="BT34" s="949"/>
      <c r="BU34" s="949"/>
      <c r="BV34" s="949"/>
      <c r="BW34" s="949"/>
      <c r="BX34" s="949"/>
      <c r="BY34" s="949"/>
      <c r="BZ34" s="949"/>
      <c r="CA34" s="949"/>
      <c r="CB34" s="949"/>
      <c r="CC34" s="949"/>
      <c r="CD34" s="949"/>
      <c r="CE34" s="949"/>
      <c r="CF34" s="949"/>
      <c r="CG34" s="949"/>
      <c r="CH34" s="949"/>
      <c r="CI34" s="949"/>
      <c r="CJ34" s="949"/>
      <c r="CK34" s="949"/>
      <c r="CL34" s="949"/>
      <c r="CM34" s="949"/>
      <c r="CN34" s="949"/>
      <c r="CO34" s="949"/>
      <c r="CP34" s="949"/>
      <c r="CQ34" s="949"/>
      <c r="CR34" s="949"/>
      <c r="CS34" s="949"/>
      <c r="CT34" s="949"/>
      <c r="CU34" s="949"/>
      <c r="CV34" s="949"/>
      <c r="CW34" s="949"/>
      <c r="CX34" s="949"/>
      <c r="CY34" s="949"/>
      <c r="CZ34" s="949"/>
      <c r="DA34" s="949"/>
      <c r="DB34" s="949"/>
      <c r="DC34" s="949"/>
      <c r="DD34" s="949"/>
      <c r="DE34" s="1117"/>
      <c r="DF34" s="1117"/>
      <c r="DG34" s="1117"/>
      <c r="DH34" s="1117"/>
      <c r="DI34" s="1117"/>
      <c r="DJ34" s="1117"/>
      <c r="DK34" s="1117"/>
      <c r="DL34" s="1118"/>
      <c r="DM34" s="41"/>
      <c r="DN34" s="36"/>
      <c r="DW34" s="39"/>
    </row>
    <row r="35" spans="1:129" ht="6" customHeight="1" x14ac:dyDescent="0.45">
      <c r="A35" s="982"/>
      <c r="B35" s="928"/>
      <c r="C35" s="929"/>
      <c r="D35" s="929"/>
      <c r="E35" s="929"/>
      <c r="F35" s="929"/>
      <c r="G35" s="929"/>
      <c r="H35" s="929"/>
      <c r="I35" s="929"/>
      <c r="J35" s="929"/>
      <c r="K35" s="929"/>
      <c r="L35" s="929"/>
      <c r="M35" s="929"/>
      <c r="N35" s="929"/>
      <c r="O35" s="929"/>
      <c r="P35" s="929"/>
      <c r="Q35" s="929"/>
      <c r="R35" s="929"/>
      <c r="S35" s="929"/>
      <c r="T35" s="929"/>
      <c r="U35" s="929"/>
      <c r="V35" s="929"/>
      <c r="W35" s="929"/>
      <c r="X35" s="930"/>
      <c r="Y35" s="943"/>
      <c r="Z35" s="944"/>
      <c r="AA35" s="944"/>
      <c r="AB35" s="944"/>
      <c r="AC35" s="944"/>
      <c r="AD35" s="944"/>
      <c r="AE35" s="944"/>
      <c r="AF35" s="944"/>
      <c r="AG35" s="944"/>
      <c r="AH35" s="944"/>
      <c r="AI35" s="944"/>
      <c r="AJ35" s="944"/>
      <c r="AK35" s="944"/>
      <c r="AL35" s="944"/>
      <c r="AM35" s="944"/>
      <c r="AN35" s="944"/>
      <c r="AO35" s="944"/>
      <c r="AP35" s="944"/>
      <c r="AQ35" s="945"/>
      <c r="AR35" s="934"/>
      <c r="AS35" s="935"/>
      <c r="AT35" s="935"/>
      <c r="AU35" s="935"/>
      <c r="AV35" s="935"/>
      <c r="AW35" s="935"/>
      <c r="AX35" s="935"/>
      <c r="AY35" s="935"/>
      <c r="AZ35" s="935"/>
      <c r="BA35" s="935"/>
      <c r="BB35" s="935"/>
      <c r="BC35" s="935"/>
      <c r="BD35" s="936"/>
      <c r="BE35" s="1009"/>
      <c r="BF35" s="1011"/>
      <c r="BG35" s="1052"/>
      <c r="BH35" s="1053"/>
      <c r="BI35" s="1054"/>
      <c r="BJ35" s="982"/>
      <c r="BK35" s="951"/>
      <c r="BL35" s="951"/>
      <c r="BM35" s="951"/>
      <c r="BN35" s="951"/>
      <c r="BO35" s="951"/>
      <c r="BP35" s="951"/>
      <c r="BQ35" s="951"/>
      <c r="BR35" s="951"/>
      <c r="BS35" s="951"/>
      <c r="BT35" s="951"/>
      <c r="BU35" s="951"/>
      <c r="BV35" s="951"/>
      <c r="BW35" s="951"/>
      <c r="BX35" s="951"/>
      <c r="BY35" s="951"/>
      <c r="BZ35" s="951"/>
      <c r="CA35" s="951"/>
      <c r="CB35" s="951"/>
      <c r="CC35" s="951"/>
      <c r="CD35" s="951"/>
      <c r="CE35" s="951"/>
      <c r="CF35" s="951"/>
      <c r="CG35" s="951"/>
      <c r="CH35" s="951"/>
      <c r="CI35" s="951"/>
      <c r="CJ35" s="951"/>
      <c r="CK35" s="951"/>
      <c r="CL35" s="951"/>
      <c r="CM35" s="951"/>
      <c r="CN35" s="951"/>
      <c r="CO35" s="951"/>
      <c r="CP35" s="951"/>
      <c r="CQ35" s="951"/>
      <c r="CR35" s="951"/>
      <c r="CS35" s="951"/>
      <c r="CT35" s="951"/>
      <c r="CU35" s="951"/>
      <c r="CV35" s="951"/>
      <c r="CW35" s="951"/>
      <c r="CX35" s="951"/>
      <c r="CY35" s="951"/>
      <c r="CZ35" s="951"/>
      <c r="DA35" s="951"/>
      <c r="DB35" s="951"/>
      <c r="DC35" s="951"/>
      <c r="DD35" s="951"/>
      <c r="DE35" s="951"/>
      <c r="DF35" s="951"/>
      <c r="DG35" s="951"/>
      <c r="DH35" s="951"/>
      <c r="DI35" s="951"/>
      <c r="DJ35" s="951"/>
      <c r="DK35" s="951"/>
      <c r="DL35" s="952"/>
      <c r="DM35" s="41"/>
      <c r="DN35" s="36"/>
      <c r="DW35" s="39"/>
    </row>
    <row r="36" spans="1:129" ht="6" customHeight="1" x14ac:dyDescent="0.45">
      <c r="A36" s="982"/>
      <c r="B36" s="928"/>
      <c r="C36" s="929"/>
      <c r="D36" s="929"/>
      <c r="E36" s="929"/>
      <c r="F36" s="929"/>
      <c r="G36" s="929"/>
      <c r="H36" s="929"/>
      <c r="I36" s="929"/>
      <c r="J36" s="929"/>
      <c r="K36" s="929"/>
      <c r="L36" s="929"/>
      <c r="M36" s="929"/>
      <c r="N36" s="929"/>
      <c r="O36" s="929"/>
      <c r="P36" s="929"/>
      <c r="Q36" s="929"/>
      <c r="R36" s="929"/>
      <c r="S36" s="929"/>
      <c r="T36" s="929"/>
      <c r="U36" s="929"/>
      <c r="V36" s="929"/>
      <c r="W36" s="929"/>
      <c r="X36" s="930"/>
      <c r="Y36" s="946"/>
      <c r="Z36" s="947"/>
      <c r="AA36" s="947"/>
      <c r="AB36" s="947"/>
      <c r="AC36" s="947"/>
      <c r="AD36" s="947"/>
      <c r="AE36" s="947"/>
      <c r="AF36" s="947"/>
      <c r="AG36" s="947"/>
      <c r="AH36" s="947"/>
      <c r="AI36" s="947"/>
      <c r="AJ36" s="947"/>
      <c r="AK36" s="947"/>
      <c r="AL36" s="947"/>
      <c r="AM36" s="947"/>
      <c r="AN36" s="947"/>
      <c r="AO36" s="947"/>
      <c r="AP36" s="947"/>
      <c r="AQ36" s="948"/>
      <c r="AR36" s="937"/>
      <c r="AS36" s="938"/>
      <c r="AT36" s="938"/>
      <c r="AU36" s="938"/>
      <c r="AV36" s="938"/>
      <c r="AW36" s="938"/>
      <c r="AX36" s="938"/>
      <c r="AY36" s="938"/>
      <c r="AZ36" s="938"/>
      <c r="BA36" s="938"/>
      <c r="BB36" s="938"/>
      <c r="BC36" s="938"/>
      <c r="BD36" s="939"/>
      <c r="BE36" s="1009"/>
      <c r="BF36" s="1011"/>
      <c r="BG36" s="1052"/>
      <c r="BH36" s="1053"/>
      <c r="BI36" s="1054"/>
      <c r="BJ36" s="982"/>
      <c r="BK36" s="951"/>
      <c r="BL36" s="951"/>
      <c r="BM36" s="951"/>
      <c r="BN36" s="951"/>
      <c r="BO36" s="951"/>
      <c r="BP36" s="951"/>
      <c r="BQ36" s="951"/>
      <c r="BR36" s="951"/>
      <c r="BS36" s="951"/>
      <c r="BT36" s="951"/>
      <c r="BU36" s="951"/>
      <c r="BV36" s="951"/>
      <c r="BW36" s="951"/>
      <c r="BX36" s="951"/>
      <c r="BY36" s="951"/>
      <c r="BZ36" s="951"/>
      <c r="CA36" s="951"/>
      <c r="CB36" s="951"/>
      <c r="CC36" s="951"/>
      <c r="CD36" s="951"/>
      <c r="CE36" s="951"/>
      <c r="CF36" s="951"/>
      <c r="CG36" s="951"/>
      <c r="CH36" s="951"/>
      <c r="CI36" s="951"/>
      <c r="CJ36" s="951"/>
      <c r="CK36" s="951"/>
      <c r="CL36" s="951"/>
      <c r="CM36" s="951"/>
      <c r="CN36" s="951"/>
      <c r="CO36" s="951"/>
      <c r="CP36" s="951"/>
      <c r="CQ36" s="951"/>
      <c r="CR36" s="951"/>
      <c r="CS36" s="951"/>
      <c r="CT36" s="951"/>
      <c r="CU36" s="951"/>
      <c r="CV36" s="951"/>
      <c r="CW36" s="951"/>
      <c r="CX36" s="951"/>
      <c r="CY36" s="951"/>
      <c r="CZ36" s="951"/>
      <c r="DA36" s="951"/>
      <c r="DB36" s="951"/>
      <c r="DC36" s="951"/>
      <c r="DD36" s="951"/>
      <c r="DE36" s="951"/>
      <c r="DF36" s="951"/>
      <c r="DG36" s="951"/>
      <c r="DH36" s="951"/>
      <c r="DI36" s="951"/>
      <c r="DJ36" s="951"/>
      <c r="DK36" s="951"/>
      <c r="DL36" s="952"/>
      <c r="DM36" s="41"/>
      <c r="DN36" s="36"/>
      <c r="DW36" s="39"/>
    </row>
    <row r="37" spans="1:129" ht="9.6" customHeight="1" x14ac:dyDescent="0.45">
      <c r="A37" s="982"/>
      <c r="B37" s="1226" t="s">
        <v>282</v>
      </c>
      <c r="C37" s="1227"/>
      <c r="D37" s="1227"/>
      <c r="E37" s="1227"/>
      <c r="F37" s="1227"/>
      <c r="G37" s="1227"/>
      <c r="H37" s="1227"/>
      <c r="I37" s="1227"/>
      <c r="J37" s="1227"/>
      <c r="K37" s="1227"/>
      <c r="L37" s="1227"/>
      <c r="M37" s="1227"/>
      <c r="N37" s="1227"/>
      <c r="O37" s="1227"/>
      <c r="P37" s="1227"/>
      <c r="Q37" s="1227"/>
      <c r="R37" s="1227"/>
      <c r="S37" s="1227"/>
      <c r="T37" s="1227"/>
      <c r="U37" s="1227"/>
      <c r="V37" s="1227"/>
      <c r="W37" s="1227"/>
      <c r="X37" s="1228"/>
      <c r="Y37" s="1108">
        <f>SUM(Y25:AQ34)</f>
        <v>0</v>
      </c>
      <c r="Z37" s="1109"/>
      <c r="AA37" s="1109"/>
      <c r="AB37" s="1109"/>
      <c r="AC37" s="1109"/>
      <c r="AD37" s="1109"/>
      <c r="AE37" s="1109"/>
      <c r="AF37" s="1109"/>
      <c r="AG37" s="1109"/>
      <c r="AH37" s="1109"/>
      <c r="AI37" s="1109"/>
      <c r="AJ37" s="1109"/>
      <c r="AK37" s="1109"/>
      <c r="AL37" s="1109"/>
      <c r="AM37" s="1109"/>
      <c r="AN37" s="1109"/>
      <c r="AO37" s="1109"/>
      <c r="AP37" s="1109"/>
      <c r="AQ37" s="1109"/>
      <c r="AR37" s="1109"/>
      <c r="AS37" s="1109"/>
      <c r="AT37" s="1109"/>
      <c r="AU37" s="1109"/>
      <c r="AV37" s="1109"/>
      <c r="AW37" s="1109"/>
      <c r="AX37" s="1109"/>
      <c r="AY37" s="1109"/>
      <c r="AZ37" s="1109"/>
      <c r="BA37" s="1109"/>
      <c r="BB37" s="1109"/>
      <c r="BC37" s="1109"/>
      <c r="BD37" s="1110"/>
      <c r="BE37" s="1009"/>
      <c r="BF37" s="1011"/>
      <c r="BG37" s="1052"/>
      <c r="BH37" s="1053"/>
      <c r="BI37" s="1054"/>
      <c r="BJ37" s="982"/>
      <c r="BK37" s="1235" t="s">
        <v>85</v>
      </c>
      <c r="BL37" s="1235"/>
      <c r="BM37" s="1235"/>
      <c r="BN37" s="1235"/>
      <c r="BO37" s="1235"/>
      <c r="BP37" s="1221" t="s">
        <v>290</v>
      </c>
      <c r="BQ37" s="1221"/>
      <c r="BR37" s="1221"/>
      <c r="BS37" s="1221"/>
      <c r="BT37" s="1221"/>
      <c r="BU37" s="1221"/>
      <c r="BV37" s="1221"/>
      <c r="BW37" s="1221"/>
      <c r="BX37" s="1221"/>
      <c r="BY37" s="1221"/>
      <c r="BZ37" s="1221"/>
      <c r="CA37" s="1221"/>
      <c r="CB37" s="1221"/>
      <c r="CC37" s="1221"/>
      <c r="CD37" s="1221"/>
      <c r="CE37" s="1221"/>
      <c r="CF37" s="1221"/>
      <c r="CG37" s="1221"/>
      <c r="CH37" s="1236" t="s">
        <v>84</v>
      </c>
      <c r="CI37" s="1236"/>
      <c r="CJ37" s="1236"/>
      <c r="CK37" s="1236"/>
      <c r="CL37" s="1236"/>
      <c r="CM37" s="1221" t="s">
        <v>290</v>
      </c>
      <c r="CN37" s="1221"/>
      <c r="CO37" s="1221"/>
      <c r="CP37" s="1221"/>
      <c r="CQ37" s="1221"/>
      <c r="CR37" s="1221"/>
      <c r="CS37" s="1221"/>
      <c r="CT37" s="1221"/>
      <c r="CU37" s="1221"/>
      <c r="CV37" s="1221"/>
      <c r="CW37" s="1221"/>
      <c r="CX37" s="1221"/>
      <c r="CY37" s="1221"/>
      <c r="CZ37" s="1221"/>
      <c r="DA37" s="1221"/>
      <c r="DB37" s="1221"/>
      <c r="DC37" s="1221"/>
      <c r="DD37" s="1221"/>
      <c r="DE37" s="1221"/>
      <c r="DF37" s="1221"/>
      <c r="DG37" s="1221"/>
      <c r="DH37" s="1221"/>
      <c r="DI37" s="1221"/>
      <c r="DJ37" s="1221"/>
      <c r="DK37" s="1221"/>
      <c r="DL37" s="1222"/>
      <c r="DM37" s="41"/>
      <c r="DN37" s="36" t="s">
        <v>159</v>
      </c>
      <c r="DW37" s="39" t="s">
        <v>259</v>
      </c>
    </row>
    <row r="38" spans="1:129" ht="9.6" customHeight="1" x14ac:dyDescent="0.45">
      <c r="A38" s="982"/>
      <c r="B38" s="1229"/>
      <c r="C38" s="1230"/>
      <c r="D38" s="1230"/>
      <c r="E38" s="1230"/>
      <c r="F38" s="1230"/>
      <c r="G38" s="1230"/>
      <c r="H38" s="1230"/>
      <c r="I38" s="1230"/>
      <c r="J38" s="1230"/>
      <c r="K38" s="1230"/>
      <c r="L38" s="1230"/>
      <c r="M38" s="1230"/>
      <c r="N38" s="1230"/>
      <c r="O38" s="1230"/>
      <c r="P38" s="1230"/>
      <c r="Q38" s="1230"/>
      <c r="R38" s="1230"/>
      <c r="S38" s="1230"/>
      <c r="T38" s="1230"/>
      <c r="U38" s="1230"/>
      <c r="V38" s="1230"/>
      <c r="W38" s="1230"/>
      <c r="X38" s="1231"/>
      <c r="Y38" s="1111"/>
      <c r="Z38" s="1112"/>
      <c r="AA38" s="1112"/>
      <c r="AB38" s="1112"/>
      <c r="AC38" s="1112"/>
      <c r="AD38" s="1112"/>
      <c r="AE38" s="1112"/>
      <c r="AF38" s="1112"/>
      <c r="AG38" s="1112"/>
      <c r="AH38" s="1112"/>
      <c r="AI38" s="1112"/>
      <c r="AJ38" s="1112"/>
      <c r="AK38" s="1112"/>
      <c r="AL38" s="1112"/>
      <c r="AM38" s="1112"/>
      <c r="AN38" s="1112"/>
      <c r="AO38" s="1112"/>
      <c r="AP38" s="1112"/>
      <c r="AQ38" s="1112"/>
      <c r="AR38" s="1112"/>
      <c r="AS38" s="1112"/>
      <c r="AT38" s="1112"/>
      <c r="AU38" s="1112"/>
      <c r="AV38" s="1112"/>
      <c r="AW38" s="1112"/>
      <c r="AX38" s="1112"/>
      <c r="AY38" s="1112"/>
      <c r="AZ38" s="1112"/>
      <c r="BA38" s="1112"/>
      <c r="BB38" s="1112"/>
      <c r="BC38" s="1112"/>
      <c r="BD38" s="1113"/>
      <c r="BE38" s="1009"/>
      <c r="BF38" s="1011"/>
      <c r="BG38" s="1052"/>
      <c r="BH38" s="1053"/>
      <c r="BI38" s="1054"/>
      <c r="BJ38" s="982"/>
      <c r="BK38" s="1235"/>
      <c r="BL38" s="1235"/>
      <c r="BM38" s="1235"/>
      <c r="BN38" s="1235"/>
      <c r="BO38" s="1235"/>
      <c r="BP38" s="1221"/>
      <c r="BQ38" s="1221"/>
      <c r="BR38" s="1221"/>
      <c r="BS38" s="1221"/>
      <c r="BT38" s="1221"/>
      <c r="BU38" s="1221"/>
      <c r="BV38" s="1221"/>
      <c r="BW38" s="1221"/>
      <c r="BX38" s="1221"/>
      <c r="BY38" s="1221"/>
      <c r="BZ38" s="1221"/>
      <c r="CA38" s="1221"/>
      <c r="CB38" s="1221"/>
      <c r="CC38" s="1221"/>
      <c r="CD38" s="1221"/>
      <c r="CE38" s="1221"/>
      <c r="CF38" s="1221"/>
      <c r="CG38" s="1221"/>
      <c r="CH38" s="1236"/>
      <c r="CI38" s="1236"/>
      <c r="CJ38" s="1236"/>
      <c r="CK38" s="1236"/>
      <c r="CL38" s="1236"/>
      <c r="CM38" s="1221"/>
      <c r="CN38" s="1221"/>
      <c r="CO38" s="1221"/>
      <c r="CP38" s="1221"/>
      <c r="CQ38" s="1221"/>
      <c r="CR38" s="1221"/>
      <c r="CS38" s="1221"/>
      <c r="CT38" s="1221"/>
      <c r="CU38" s="1221"/>
      <c r="CV38" s="1221"/>
      <c r="CW38" s="1221"/>
      <c r="CX38" s="1221"/>
      <c r="CY38" s="1221"/>
      <c r="CZ38" s="1221"/>
      <c r="DA38" s="1221"/>
      <c r="DB38" s="1221"/>
      <c r="DC38" s="1221"/>
      <c r="DD38" s="1221"/>
      <c r="DE38" s="1221"/>
      <c r="DF38" s="1221"/>
      <c r="DG38" s="1221"/>
      <c r="DH38" s="1221"/>
      <c r="DI38" s="1221"/>
      <c r="DJ38" s="1221"/>
      <c r="DK38" s="1221"/>
      <c r="DL38" s="1222"/>
      <c r="DM38" s="41"/>
      <c r="DN38" s="42" t="s">
        <v>158</v>
      </c>
      <c r="DW38" s="39" t="s">
        <v>260</v>
      </c>
    </row>
    <row r="39" spans="1:129" ht="9.6" customHeight="1" x14ac:dyDescent="0.45">
      <c r="A39" s="982"/>
      <c r="B39" s="1232"/>
      <c r="C39" s="1233"/>
      <c r="D39" s="1233"/>
      <c r="E39" s="1233"/>
      <c r="F39" s="1233"/>
      <c r="G39" s="1233"/>
      <c r="H39" s="1233"/>
      <c r="I39" s="1233"/>
      <c r="J39" s="1233"/>
      <c r="K39" s="1233"/>
      <c r="L39" s="1233"/>
      <c r="M39" s="1233"/>
      <c r="N39" s="1233"/>
      <c r="O39" s="1233"/>
      <c r="P39" s="1233"/>
      <c r="Q39" s="1233"/>
      <c r="R39" s="1233"/>
      <c r="S39" s="1233"/>
      <c r="T39" s="1233"/>
      <c r="U39" s="1233"/>
      <c r="V39" s="1233"/>
      <c r="W39" s="1233"/>
      <c r="X39" s="1234"/>
      <c r="Y39" s="1114"/>
      <c r="Z39" s="1115"/>
      <c r="AA39" s="1115"/>
      <c r="AB39" s="1115"/>
      <c r="AC39" s="1115"/>
      <c r="AD39" s="1115"/>
      <c r="AE39" s="1115"/>
      <c r="AF39" s="1115"/>
      <c r="AG39" s="1115"/>
      <c r="AH39" s="1115"/>
      <c r="AI39" s="1115"/>
      <c r="AJ39" s="1115"/>
      <c r="AK39" s="1115"/>
      <c r="AL39" s="1115"/>
      <c r="AM39" s="1115"/>
      <c r="AN39" s="1115"/>
      <c r="AO39" s="1115"/>
      <c r="AP39" s="1115"/>
      <c r="AQ39" s="1115"/>
      <c r="AR39" s="1115"/>
      <c r="AS39" s="1115"/>
      <c r="AT39" s="1115"/>
      <c r="AU39" s="1115"/>
      <c r="AV39" s="1115"/>
      <c r="AW39" s="1115"/>
      <c r="AX39" s="1115"/>
      <c r="AY39" s="1115"/>
      <c r="AZ39" s="1115"/>
      <c r="BA39" s="1115"/>
      <c r="BB39" s="1115"/>
      <c r="BC39" s="1115"/>
      <c r="BD39" s="1116"/>
      <c r="BE39" s="1009"/>
      <c r="BF39" s="1011"/>
      <c r="BG39" s="1055"/>
      <c r="BH39" s="1056"/>
      <c r="BI39" s="1057"/>
      <c r="BJ39" s="964"/>
      <c r="BK39" s="964"/>
      <c r="BL39" s="964"/>
      <c r="BM39" s="964"/>
      <c r="BN39" s="964"/>
      <c r="BO39" s="964"/>
      <c r="BP39" s="964"/>
      <c r="BQ39" s="964"/>
      <c r="BR39" s="964"/>
      <c r="BS39" s="964"/>
      <c r="BT39" s="964"/>
      <c r="BU39" s="964"/>
      <c r="BV39" s="964"/>
      <c r="BW39" s="964"/>
      <c r="BX39" s="964"/>
      <c r="BY39" s="964"/>
      <c r="BZ39" s="964"/>
      <c r="CA39" s="964"/>
      <c r="CB39" s="964"/>
      <c r="CC39" s="964"/>
      <c r="CD39" s="964"/>
      <c r="CE39" s="964"/>
      <c r="CF39" s="964"/>
      <c r="CG39" s="964"/>
      <c r="CH39" s="964"/>
      <c r="CI39" s="964"/>
      <c r="CJ39" s="964"/>
      <c r="CK39" s="964"/>
      <c r="CL39" s="964"/>
      <c r="CM39" s="964"/>
      <c r="CN39" s="964"/>
      <c r="CO39" s="964"/>
      <c r="CP39" s="964"/>
      <c r="CQ39" s="964"/>
      <c r="CR39" s="964"/>
      <c r="CS39" s="964"/>
      <c r="CT39" s="964"/>
      <c r="CU39" s="964"/>
      <c r="CV39" s="964"/>
      <c r="CW39" s="964"/>
      <c r="CX39" s="964"/>
      <c r="CY39" s="964"/>
      <c r="CZ39" s="964"/>
      <c r="DA39" s="964"/>
      <c r="DB39" s="964"/>
      <c r="DC39" s="964"/>
      <c r="DD39" s="964"/>
      <c r="DE39" s="964"/>
      <c r="DF39" s="964"/>
      <c r="DG39" s="964"/>
      <c r="DH39" s="964"/>
      <c r="DI39" s="964"/>
      <c r="DJ39" s="964"/>
      <c r="DK39" s="964"/>
      <c r="DL39" s="965"/>
      <c r="DM39" s="41"/>
      <c r="DN39" s="42" t="s">
        <v>157</v>
      </c>
      <c r="DW39" s="43" t="s">
        <v>261</v>
      </c>
    </row>
    <row r="40" spans="1:129" ht="16.5" customHeight="1" x14ac:dyDescent="0.45">
      <c r="A40" s="982"/>
      <c r="B40" s="982"/>
      <c r="C40" s="982"/>
      <c r="D40" s="982"/>
      <c r="E40" s="982"/>
      <c r="F40" s="982"/>
      <c r="G40" s="982"/>
      <c r="H40" s="982"/>
      <c r="I40" s="982"/>
      <c r="J40" s="982"/>
      <c r="K40" s="982"/>
      <c r="L40" s="982"/>
      <c r="M40" s="982"/>
      <c r="N40" s="982"/>
      <c r="O40" s="982"/>
      <c r="P40" s="982"/>
      <c r="Q40" s="982"/>
      <c r="R40" s="982"/>
      <c r="S40" s="982"/>
      <c r="T40" s="982"/>
      <c r="U40" s="982"/>
      <c r="V40" s="982"/>
      <c r="W40" s="982"/>
      <c r="X40" s="982"/>
      <c r="Y40" s="982"/>
      <c r="Z40" s="982"/>
      <c r="AA40" s="982"/>
      <c r="AB40" s="982"/>
      <c r="AC40" s="982"/>
      <c r="AD40" s="982"/>
      <c r="AE40" s="982"/>
      <c r="AF40" s="982"/>
      <c r="AG40" s="982"/>
      <c r="AH40" s="982"/>
      <c r="AI40" s="982"/>
      <c r="AJ40" s="982"/>
      <c r="AK40" s="982"/>
      <c r="AL40" s="982"/>
      <c r="AM40" s="982"/>
      <c r="AN40" s="982"/>
      <c r="AO40" s="982"/>
      <c r="AP40" s="982"/>
      <c r="AQ40" s="982"/>
      <c r="AR40" s="982"/>
      <c r="AS40" s="982"/>
      <c r="AT40" s="982"/>
      <c r="AU40" s="982"/>
      <c r="AV40" s="982"/>
      <c r="AW40" s="982"/>
      <c r="AX40" s="982"/>
      <c r="AY40" s="982"/>
      <c r="AZ40" s="982"/>
      <c r="BA40" s="982"/>
      <c r="BB40" s="982"/>
      <c r="BC40" s="982"/>
      <c r="BD40" s="982"/>
      <c r="BE40" s="982"/>
      <c r="BF40" s="982"/>
      <c r="BG40" s="982"/>
      <c r="BH40" s="982"/>
      <c r="BI40" s="982"/>
      <c r="BJ40" s="982"/>
      <c r="BK40" s="982"/>
      <c r="BL40" s="982"/>
      <c r="BM40" s="982"/>
      <c r="BN40" s="982"/>
      <c r="BO40" s="982"/>
      <c r="BP40" s="982"/>
      <c r="BQ40" s="982"/>
      <c r="BR40" s="982"/>
      <c r="BS40" s="982"/>
      <c r="BT40" s="982"/>
      <c r="BU40" s="982"/>
      <c r="BV40" s="982"/>
      <c r="BW40" s="982"/>
      <c r="BX40" s="982"/>
      <c r="BY40" s="982"/>
      <c r="BZ40" s="982"/>
      <c r="CA40" s="982"/>
      <c r="CB40" s="982"/>
      <c r="CC40" s="982"/>
      <c r="CD40" s="982"/>
      <c r="CE40" s="982"/>
      <c r="CF40" s="982"/>
      <c r="CG40" s="982"/>
      <c r="CH40" s="982"/>
      <c r="CI40" s="982"/>
      <c r="CJ40" s="982"/>
      <c r="CK40" s="982"/>
      <c r="CL40" s="982"/>
      <c r="CM40" s="982"/>
      <c r="CN40" s="982"/>
      <c r="CO40" s="982"/>
      <c r="CP40" s="982"/>
      <c r="CQ40" s="982"/>
      <c r="CR40" s="982"/>
      <c r="CS40" s="982"/>
      <c r="CT40" s="982"/>
      <c r="CU40" s="982"/>
      <c r="CV40" s="982"/>
      <c r="CW40" s="982"/>
      <c r="CX40" s="982"/>
      <c r="CY40" s="982"/>
      <c r="CZ40" s="982"/>
      <c r="DA40" s="982"/>
      <c r="DB40" s="982"/>
      <c r="DC40" s="982"/>
      <c r="DD40" s="982"/>
      <c r="DE40" s="982"/>
      <c r="DF40" s="982"/>
      <c r="DG40" s="982"/>
      <c r="DH40" s="982"/>
      <c r="DI40" s="982"/>
      <c r="DJ40" s="982"/>
      <c r="DK40" s="982"/>
      <c r="DL40" s="982"/>
      <c r="DM40" s="41"/>
      <c r="DN40" s="42" t="s">
        <v>156</v>
      </c>
      <c r="DW40" s="43" t="s">
        <v>262</v>
      </c>
    </row>
    <row r="41" spans="1:129" s="35" customFormat="1" ht="11.25" customHeight="1" x14ac:dyDescent="0.45">
      <c r="B41" s="1143" t="s">
        <v>172</v>
      </c>
      <c r="C41" s="967"/>
      <c r="D41" s="967"/>
      <c r="E41" s="967"/>
      <c r="F41" s="967"/>
      <c r="G41" s="968"/>
      <c r="H41" s="966" t="s">
        <v>173</v>
      </c>
      <c r="I41" s="967"/>
      <c r="J41" s="967"/>
      <c r="K41" s="967"/>
      <c r="L41" s="967"/>
      <c r="M41" s="967"/>
      <c r="N41" s="967"/>
      <c r="O41" s="967"/>
      <c r="P41" s="967"/>
      <c r="Q41" s="967"/>
      <c r="R41" s="967"/>
      <c r="S41" s="967"/>
      <c r="T41" s="967"/>
      <c r="U41" s="967"/>
      <c r="V41" s="967"/>
      <c r="W41" s="967"/>
      <c r="X41" s="967"/>
      <c r="Y41" s="967"/>
      <c r="Z41" s="967"/>
      <c r="AA41" s="967"/>
      <c r="AB41" s="967"/>
      <c r="AC41" s="967"/>
      <c r="AD41" s="967"/>
      <c r="AE41" s="967"/>
      <c r="AF41" s="967"/>
      <c r="AG41" s="967"/>
      <c r="AH41" s="967"/>
      <c r="AI41" s="967"/>
      <c r="AJ41" s="967"/>
      <c r="AK41" s="967"/>
      <c r="AL41" s="967"/>
      <c r="AM41" s="967"/>
      <c r="AN41" s="968"/>
      <c r="AO41" s="972" t="s">
        <v>174</v>
      </c>
      <c r="AP41" s="973"/>
      <c r="AQ41" s="973"/>
      <c r="AR41" s="973"/>
      <c r="AS41" s="973"/>
      <c r="AT41" s="973"/>
      <c r="AU41" s="974" t="s">
        <v>175</v>
      </c>
      <c r="AV41" s="975"/>
      <c r="AW41" s="975"/>
      <c r="AX41" s="975"/>
      <c r="AY41" s="976"/>
      <c r="AZ41" s="966" t="s">
        <v>176</v>
      </c>
      <c r="BA41" s="967"/>
      <c r="BB41" s="967"/>
      <c r="BC41" s="967"/>
      <c r="BD41" s="967"/>
      <c r="BE41" s="968"/>
      <c r="BF41" s="966" t="s">
        <v>177</v>
      </c>
      <c r="BG41" s="973"/>
      <c r="BH41" s="973"/>
      <c r="BI41" s="973"/>
      <c r="BJ41" s="973"/>
      <c r="BK41" s="973"/>
      <c r="BL41" s="973"/>
      <c r="BM41" s="973"/>
      <c r="BN41" s="973"/>
      <c r="BO41" s="973"/>
      <c r="BP41" s="973"/>
      <c r="BQ41" s="996"/>
      <c r="BR41" s="966" t="s">
        <v>178</v>
      </c>
      <c r="BS41" s="973"/>
      <c r="BT41" s="973"/>
      <c r="BU41" s="973"/>
      <c r="BV41" s="973"/>
      <c r="BW41" s="973"/>
      <c r="BX41" s="973"/>
      <c r="BY41" s="973"/>
      <c r="BZ41" s="973"/>
      <c r="CA41" s="973"/>
      <c r="CB41" s="973"/>
      <c r="CC41" s="973"/>
      <c r="CD41" s="973"/>
      <c r="CE41" s="973"/>
      <c r="CF41" s="973"/>
      <c r="CG41" s="973"/>
      <c r="CH41" s="1136" t="s">
        <v>179</v>
      </c>
      <c r="CI41" s="1137"/>
      <c r="CJ41" s="1137"/>
      <c r="CK41" s="1137"/>
      <c r="CL41" s="1137"/>
      <c r="CM41" s="1137"/>
      <c r="CN41" s="1137"/>
      <c r="CO41" s="1028"/>
      <c r="CP41" s="953" t="s">
        <v>292</v>
      </c>
      <c r="CQ41" s="954"/>
      <c r="CR41" s="954"/>
      <c r="CS41" s="954"/>
      <c r="CT41" s="954"/>
      <c r="CU41" s="954"/>
      <c r="CV41" s="954"/>
      <c r="CW41" s="955"/>
      <c r="CX41" s="1217" t="s">
        <v>180</v>
      </c>
      <c r="CY41" s="1218"/>
      <c r="CZ41" s="1218"/>
      <c r="DA41" s="1218"/>
      <c r="DB41" s="1218"/>
      <c r="DC41" s="1218"/>
      <c r="DD41" s="1218"/>
      <c r="DE41" s="1218"/>
      <c r="DF41" s="1218"/>
      <c r="DG41" s="1218"/>
      <c r="DH41" s="1218"/>
      <c r="DI41" s="1218"/>
      <c r="DJ41" s="1218"/>
      <c r="DK41" s="1218"/>
      <c r="DL41" s="1218"/>
      <c r="DM41" s="41"/>
      <c r="DN41" s="42" t="s">
        <v>264</v>
      </c>
      <c r="DW41" s="43" t="s">
        <v>263</v>
      </c>
    </row>
    <row r="42" spans="1:129" s="35" customFormat="1" ht="11.25" customHeight="1" x14ac:dyDescent="0.45">
      <c r="B42" s="999"/>
      <c r="C42" s="970"/>
      <c r="D42" s="970"/>
      <c r="E42" s="970"/>
      <c r="F42" s="970"/>
      <c r="G42" s="971"/>
      <c r="H42" s="969"/>
      <c r="I42" s="970"/>
      <c r="J42" s="970"/>
      <c r="K42" s="970"/>
      <c r="L42" s="970"/>
      <c r="M42" s="970"/>
      <c r="N42" s="970"/>
      <c r="O42" s="970"/>
      <c r="P42" s="970"/>
      <c r="Q42" s="970"/>
      <c r="R42" s="970"/>
      <c r="S42" s="970"/>
      <c r="T42" s="970"/>
      <c r="U42" s="970"/>
      <c r="V42" s="970"/>
      <c r="W42" s="970"/>
      <c r="X42" s="970"/>
      <c r="Y42" s="970"/>
      <c r="Z42" s="970"/>
      <c r="AA42" s="970"/>
      <c r="AB42" s="970"/>
      <c r="AC42" s="970"/>
      <c r="AD42" s="970"/>
      <c r="AE42" s="970"/>
      <c r="AF42" s="970"/>
      <c r="AG42" s="970"/>
      <c r="AH42" s="970"/>
      <c r="AI42" s="970"/>
      <c r="AJ42" s="970"/>
      <c r="AK42" s="970"/>
      <c r="AL42" s="970"/>
      <c r="AM42" s="970"/>
      <c r="AN42" s="971"/>
      <c r="AO42" s="1141" t="s">
        <v>181</v>
      </c>
      <c r="AP42" s="1142"/>
      <c r="AQ42" s="1142"/>
      <c r="AR42" s="1142"/>
      <c r="AS42" s="1142"/>
      <c r="AT42" s="1142"/>
      <c r="AU42" s="977"/>
      <c r="AV42" s="977"/>
      <c r="AW42" s="977"/>
      <c r="AX42" s="977"/>
      <c r="AY42" s="978"/>
      <c r="AZ42" s="979"/>
      <c r="BA42" s="980"/>
      <c r="BB42" s="980"/>
      <c r="BC42" s="980"/>
      <c r="BD42" s="980"/>
      <c r="BE42" s="981"/>
      <c r="BF42" s="969"/>
      <c r="BG42" s="970"/>
      <c r="BH42" s="970"/>
      <c r="BI42" s="970"/>
      <c r="BJ42" s="970"/>
      <c r="BK42" s="970"/>
      <c r="BL42" s="970"/>
      <c r="BM42" s="970"/>
      <c r="BN42" s="970"/>
      <c r="BO42" s="970"/>
      <c r="BP42" s="970"/>
      <c r="BQ42" s="971"/>
      <c r="BR42" s="969"/>
      <c r="BS42" s="970"/>
      <c r="BT42" s="970"/>
      <c r="BU42" s="970"/>
      <c r="BV42" s="970"/>
      <c r="BW42" s="970"/>
      <c r="BX42" s="970"/>
      <c r="BY42" s="970"/>
      <c r="BZ42" s="970"/>
      <c r="CA42" s="970"/>
      <c r="CB42" s="970"/>
      <c r="CC42" s="970"/>
      <c r="CD42" s="970"/>
      <c r="CE42" s="970"/>
      <c r="CF42" s="970"/>
      <c r="CG42" s="970"/>
      <c r="CH42" s="1138"/>
      <c r="CI42" s="1139"/>
      <c r="CJ42" s="1139"/>
      <c r="CK42" s="1139"/>
      <c r="CL42" s="1139"/>
      <c r="CM42" s="1139"/>
      <c r="CN42" s="1139"/>
      <c r="CO42" s="1140"/>
      <c r="CP42" s="956"/>
      <c r="CQ42" s="957"/>
      <c r="CR42" s="957"/>
      <c r="CS42" s="957"/>
      <c r="CT42" s="957"/>
      <c r="CU42" s="957"/>
      <c r="CV42" s="957"/>
      <c r="CW42" s="958"/>
      <c r="CX42" s="1219"/>
      <c r="CY42" s="1220"/>
      <c r="CZ42" s="1220"/>
      <c r="DA42" s="1220"/>
      <c r="DB42" s="1220"/>
      <c r="DC42" s="1220"/>
      <c r="DD42" s="1220"/>
      <c r="DE42" s="1220"/>
      <c r="DF42" s="1220"/>
      <c r="DG42" s="1220"/>
      <c r="DH42" s="1220"/>
      <c r="DI42" s="1220"/>
      <c r="DJ42" s="1220"/>
      <c r="DK42" s="1220"/>
      <c r="DL42" s="1220"/>
      <c r="DM42" s="41"/>
      <c r="DN42" s="42" t="s">
        <v>266</v>
      </c>
      <c r="DW42" s="43" t="s">
        <v>265</v>
      </c>
    </row>
    <row r="43" spans="1:129" s="35" customFormat="1" ht="23.4" customHeight="1" x14ac:dyDescent="0.2">
      <c r="B43" s="1119"/>
      <c r="C43" s="1120"/>
      <c r="D43" s="1120"/>
      <c r="E43" s="1120"/>
      <c r="F43" s="1120"/>
      <c r="G43" s="1121"/>
      <c r="H43" s="1122"/>
      <c r="I43" s="1123"/>
      <c r="J43" s="1123"/>
      <c r="K43" s="1123"/>
      <c r="L43" s="1123"/>
      <c r="M43" s="1123"/>
      <c r="N43" s="1123"/>
      <c r="O43" s="1123"/>
      <c r="P43" s="1123"/>
      <c r="Q43" s="1123"/>
      <c r="R43" s="1123"/>
      <c r="S43" s="1123"/>
      <c r="T43" s="1123"/>
      <c r="U43" s="1123"/>
      <c r="V43" s="1123"/>
      <c r="W43" s="1123"/>
      <c r="X43" s="1123"/>
      <c r="Y43" s="1123"/>
      <c r="Z43" s="1123"/>
      <c r="AA43" s="1123"/>
      <c r="AB43" s="1123"/>
      <c r="AC43" s="1123"/>
      <c r="AD43" s="1123"/>
      <c r="AE43" s="1123"/>
      <c r="AF43" s="1123"/>
      <c r="AG43" s="1123"/>
      <c r="AH43" s="1123"/>
      <c r="AI43" s="1123"/>
      <c r="AJ43" s="1123"/>
      <c r="AK43" s="1123"/>
      <c r="AL43" s="1123"/>
      <c r="AM43" s="1123"/>
      <c r="AN43" s="1124"/>
      <c r="AO43" s="1125"/>
      <c r="AP43" s="1126"/>
      <c r="AQ43" s="1126"/>
      <c r="AR43" s="1126"/>
      <c r="AS43" s="1126"/>
      <c r="AT43" s="1126"/>
      <c r="AU43" s="1126"/>
      <c r="AV43" s="1126"/>
      <c r="AW43" s="1126"/>
      <c r="AX43" s="1126"/>
      <c r="AY43" s="1127"/>
      <c r="AZ43" s="1128"/>
      <c r="BA43" s="1129"/>
      <c r="BB43" s="1129"/>
      <c r="BC43" s="1129"/>
      <c r="BD43" s="1129"/>
      <c r="BE43" s="1130"/>
      <c r="BF43" s="1125"/>
      <c r="BG43" s="1126"/>
      <c r="BH43" s="1126"/>
      <c r="BI43" s="1126"/>
      <c r="BJ43" s="1126"/>
      <c r="BK43" s="1126"/>
      <c r="BL43" s="1126"/>
      <c r="BM43" s="1126"/>
      <c r="BN43" s="1126"/>
      <c r="BO43" s="1126"/>
      <c r="BP43" s="1126"/>
      <c r="BQ43" s="1127"/>
      <c r="BR43" s="1131">
        <f t="shared" ref="BR43:BR54" si="0">ROUNDDOWN(AO43*BF43,-0.1)</f>
        <v>0</v>
      </c>
      <c r="BS43" s="1132"/>
      <c r="BT43" s="1132"/>
      <c r="BU43" s="1132"/>
      <c r="BV43" s="1132"/>
      <c r="BW43" s="1132"/>
      <c r="BX43" s="1132"/>
      <c r="BY43" s="1132"/>
      <c r="BZ43" s="1132"/>
      <c r="CA43" s="1132"/>
      <c r="CB43" s="1132"/>
      <c r="CC43" s="1132"/>
      <c r="CD43" s="1132"/>
      <c r="CE43" s="1132"/>
      <c r="CF43" s="1132"/>
      <c r="CG43" s="1132"/>
      <c r="CH43" s="1191"/>
      <c r="CI43" s="1192"/>
      <c r="CJ43" s="1192"/>
      <c r="CK43" s="1192"/>
      <c r="CL43" s="1192"/>
      <c r="CM43" s="1192"/>
      <c r="CN43" s="1192"/>
      <c r="CO43" s="1193"/>
      <c r="CP43" s="919"/>
      <c r="CQ43" s="920"/>
      <c r="CR43" s="920"/>
      <c r="CS43" s="920"/>
      <c r="CT43" s="920"/>
      <c r="CU43" s="920"/>
      <c r="CV43" s="920"/>
      <c r="CW43" s="921"/>
      <c r="CX43" s="1144"/>
      <c r="CY43" s="1145"/>
      <c r="CZ43" s="1145"/>
      <c r="DA43" s="1145"/>
      <c r="DB43" s="1145"/>
      <c r="DC43" s="1145"/>
      <c r="DD43" s="1145"/>
      <c r="DE43" s="1145"/>
      <c r="DF43" s="1145"/>
      <c r="DG43" s="1145"/>
      <c r="DH43" s="1145"/>
      <c r="DI43" s="1145"/>
      <c r="DJ43" s="1145"/>
      <c r="DK43" s="1145"/>
      <c r="DL43" s="1145"/>
      <c r="DN43" s="42" t="s">
        <v>267</v>
      </c>
      <c r="DQ43" s="42" t="s">
        <v>268</v>
      </c>
      <c r="DR43" s="44">
        <v>1.1000000000000001</v>
      </c>
      <c r="DW43" s="43" t="s">
        <v>67</v>
      </c>
    </row>
    <row r="44" spans="1:129" s="35" customFormat="1" ht="23.4" customHeight="1" x14ac:dyDescent="0.2">
      <c r="B44" s="1119"/>
      <c r="C44" s="1120"/>
      <c r="D44" s="1120"/>
      <c r="E44" s="1120"/>
      <c r="F44" s="1120"/>
      <c r="G44" s="1121"/>
      <c r="H44" s="1122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1123"/>
      <c r="AC44" s="1123"/>
      <c r="AD44" s="1123"/>
      <c r="AE44" s="1123"/>
      <c r="AF44" s="1123"/>
      <c r="AG44" s="1123"/>
      <c r="AH44" s="1123"/>
      <c r="AI44" s="1123"/>
      <c r="AJ44" s="1123"/>
      <c r="AK44" s="1123"/>
      <c r="AL44" s="1123"/>
      <c r="AM44" s="1123"/>
      <c r="AN44" s="1124"/>
      <c r="AO44" s="1125"/>
      <c r="AP44" s="1126"/>
      <c r="AQ44" s="1126"/>
      <c r="AR44" s="1126"/>
      <c r="AS44" s="1126"/>
      <c r="AT44" s="1126"/>
      <c r="AU44" s="1126"/>
      <c r="AV44" s="1126"/>
      <c r="AW44" s="1126"/>
      <c r="AX44" s="1126"/>
      <c r="AY44" s="1127"/>
      <c r="AZ44" s="1128"/>
      <c r="BA44" s="1129"/>
      <c r="BB44" s="1129"/>
      <c r="BC44" s="1129"/>
      <c r="BD44" s="1129"/>
      <c r="BE44" s="1130"/>
      <c r="BF44" s="1125"/>
      <c r="BG44" s="1126"/>
      <c r="BH44" s="1126"/>
      <c r="BI44" s="1126"/>
      <c r="BJ44" s="1126"/>
      <c r="BK44" s="1126"/>
      <c r="BL44" s="1126"/>
      <c r="BM44" s="1126"/>
      <c r="BN44" s="1126"/>
      <c r="BO44" s="1126"/>
      <c r="BP44" s="1126"/>
      <c r="BQ44" s="1127"/>
      <c r="BR44" s="1131">
        <f t="shared" si="0"/>
        <v>0</v>
      </c>
      <c r="BS44" s="1132"/>
      <c r="BT44" s="1132"/>
      <c r="BU44" s="1132"/>
      <c r="BV44" s="1132"/>
      <c r="BW44" s="1132"/>
      <c r="BX44" s="1132"/>
      <c r="BY44" s="1132"/>
      <c r="BZ44" s="1132"/>
      <c r="CA44" s="1132"/>
      <c r="CB44" s="1132"/>
      <c r="CC44" s="1132"/>
      <c r="CD44" s="1132"/>
      <c r="CE44" s="1132"/>
      <c r="CF44" s="1132"/>
      <c r="CG44" s="1132"/>
      <c r="CH44" s="1133"/>
      <c r="CI44" s="1134"/>
      <c r="CJ44" s="1134"/>
      <c r="CK44" s="1134"/>
      <c r="CL44" s="1134"/>
      <c r="CM44" s="1134"/>
      <c r="CN44" s="1134"/>
      <c r="CO44" s="1135"/>
      <c r="CP44" s="919"/>
      <c r="CQ44" s="920"/>
      <c r="CR44" s="920"/>
      <c r="CS44" s="920"/>
      <c r="CT44" s="920"/>
      <c r="CU44" s="920"/>
      <c r="CV44" s="920"/>
      <c r="CW44" s="921"/>
      <c r="CX44" s="1144"/>
      <c r="CY44" s="1145"/>
      <c r="CZ44" s="1145"/>
      <c r="DA44" s="1145"/>
      <c r="DB44" s="1145"/>
      <c r="DC44" s="1145"/>
      <c r="DD44" s="1145"/>
      <c r="DE44" s="1145"/>
      <c r="DF44" s="1145"/>
      <c r="DG44" s="1145"/>
      <c r="DH44" s="1145"/>
      <c r="DI44" s="1145"/>
      <c r="DJ44" s="1145"/>
      <c r="DK44" s="1145"/>
      <c r="DL44" s="1145"/>
      <c r="DN44" s="42" t="s">
        <v>270</v>
      </c>
      <c r="DQ44" s="42" t="s">
        <v>187</v>
      </c>
      <c r="DR44" s="45">
        <v>1.08</v>
      </c>
      <c r="DW44" s="43" t="s">
        <v>269</v>
      </c>
      <c r="DY44" s="35" t="s">
        <v>293</v>
      </c>
    </row>
    <row r="45" spans="1:129" s="35" customFormat="1" ht="23.4" customHeight="1" x14ac:dyDescent="0.2">
      <c r="B45" s="1119"/>
      <c r="C45" s="1120"/>
      <c r="D45" s="1120"/>
      <c r="E45" s="1120"/>
      <c r="F45" s="1120"/>
      <c r="G45" s="1121"/>
      <c r="H45" s="1122"/>
      <c r="I45" s="1123"/>
      <c r="J45" s="1123"/>
      <c r="K45" s="1123"/>
      <c r="L45" s="1123"/>
      <c r="M45" s="1123"/>
      <c r="N45" s="1123"/>
      <c r="O45" s="1123"/>
      <c r="P45" s="1123"/>
      <c r="Q45" s="1123"/>
      <c r="R45" s="1123"/>
      <c r="S45" s="1123"/>
      <c r="T45" s="1123"/>
      <c r="U45" s="1123"/>
      <c r="V45" s="1123"/>
      <c r="W45" s="1123"/>
      <c r="X45" s="1123"/>
      <c r="Y45" s="1123"/>
      <c r="Z45" s="1123"/>
      <c r="AA45" s="1123"/>
      <c r="AB45" s="1123"/>
      <c r="AC45" s="1123"/>
      <c r="AD45" s="1123"/>
      <c r="AE45" s="1123"/>
      <c r="AF45" s="1123"/>
      <c r="AG45" s="1123"/>
      <c r="AH45" s="1123"/>
      <c r="AI45" s="1123"/>
      <c r="AJ45" s="1123"/>
      <c r="AK45" s="1123"/>
      <c r="AL45" s="1123"/>
      <c r="AM45" s="1123"/>
      <c r="AN45" s="1124"/>
      <c r="AO45" s="1125"/>
      <c r="AP45" s="1126"/>
      <c r="AQ45" s="1126"/>
      <c r="AR45" s="1126"/>
      <c r="AS45" s="1126"/>
      <c r="AT45" s="1126"/>
      <c r="AU45" s="1126"/>
      <c r="AV45" s="1126"/>
      <c r="AW45" s="1126"/>
      <c r="AX45" s="1126"/>
      <c r="AY45" s="1127"/>
      <c r="AZ45" s="1128"/>
      <c r="BA45" s="1129"/>
      <c r="BB45" s="1129"/>
      <c r="BC45" s="1129"/>
      <c r="BD45" s="1129"/>
      <c r="BE45" s="1130"/>
      <c r="BF45" s="1125"/>
      <c r="BG45" s="1126"/>
      <c r="BH45" s="1126"/>
      <c r="BI45" s="1126"/>
      <c r="BJ45" s="1126"/>
      <c r="BK45" s="1126"/>
      <c r="BL45" s="1126"/>
      <c r="BM45" s="1126"/>
      <c r="BN45" s="1126"/>
      <c r="BO45" s="1126"/>
      <c r="BP45" s="1126"/>
      <c r="BQ45" s="1127"/>
      <c r="BR45" s="1131">
        <f t="shared" si="0"/>
        <v>0</v>
      </c>
      <c r="BS45" s="1132"/>
      <c r="BT45" s="1132"/>
      <c r="BU45" s="1132"/>
      <c r="BV45" s="1132"/>
      <c r="BW45" s="1132"/>
      <c r="BX45" s="1132"/>
      <c r="BY45" s="1132"/>
      <c r="BZ45" s="1132"/>
      <c r="CA45" s="1132"/>
      <c r="CB45" s="1132"/>
      <c r="CC45" s="1132"/>
      <c r="CD45" s="1132"/>
      <c r="CE45" s="1132"/>
      <c r="CF45" s="1132"/>
      <c r="CG45" s="1132"/>
      <c r="CH45" s="1133"/>
      <c r="CI45" s="1134"/>
      <c r="CJ45" s="1134"/>
      <c r="CK45" s="1134"/>
      <c r="CL45" s="1134"/>
      <c r="CM45" s="1134"/>
      <c r="CN45" s="1134"/>
      <c r="CO45" s="1135"/>
      <c r="CP45" s="919"/>
      <c r="CQ45" s="920"/>
      <c r="CR45" s="920"/>
      <c r="CS45" s="920"/>
      <c r="CT45" s="920"/>
      <c r="CU45" s="920"/>
      <c r="CV45" s="920"/>
      <c r="CW45" s="921"/>
      <c r="CX45" s="1144"/>
      <c r="CY45" s="1145"/>
      <c r="CZ45" s="1145"/>
      <c r="DA45" s="1145"/>
      <c r="DB45" s="1145"/>
      <c r="DC45" s="1145"/>
      <c r="DD45" s="1145"/>
      <c r="DE45" s="1145"/>
      <c r="DF45" s="1145"/>
      <c r="DG45" s="1145"/>
      <c r="DH45" s="1145"/>
      <c r="DI45" s="1145"/>
      <c r="DJ45" s="1145"/>
      <c r="DK45" s="1145"/>
      <c r="DL45" s="1145"/>
      <c r="DN45" s="42" t="s">
        <v>271</v>
      </c>
      <c r="DQ45" s="42" t="s">
        <v>188</v>
      </c>
      <c r="DR45" s="46">
        <v>1</v>
      </c>
      <c r="DY45" s="35" t="s">
        <v>294</v>
      </c>
    </row>
    <row r="46" spans="1:129" s="35" customFormat="1" ht="23.4" customHeight="1" x14ac:dyDescent="0.2">
      <c r="B46" s="1119"/>
      <c r="C46" s="1120"/>
      <c r="D46" s="1120"/>
      <c r="E46" s="1120"/>
      <c r="F46" s="1120"/>
      <c r="G46" s="1121"/>
      <c r="H46" s="1122"/>
      <c r="I46" s="1123"/>
      <c r="J46" s="1123"/>
      <c r="K46" s="1123"/>
      <c r="L46" s="1123"/>
      <c r="M46" s="1123"/>
      <c r="N46" s="1123"/>
      <c r="O46" s="1123"/>
      <c r="P46" s="1123"/>
      <c r="Q46" s="1123"/>
      <c r="R46" s="1123"/>
      <c r="S46" s="1123"/>
      <c r="T46" s="1123"/>
      <c r="U46" s="1123"/>
      <c r="V46" s="1123"/>
      <c r="W46" s="1123"/>
      <c r="X46" s="1123"/>
      <c r="Y46" s="1123"/>
      <c r="Z46" s="1123"/>
      <c r="AA46" s="1123"/>
      <c r="AB46" s="1123"/>
      <c r="AC46" s="1123"/>
      <c r="AD46" s="1123"/>
      <c r="AE46" s="1123"/>
      <c r="AF46" s="1123"/>
      <c r="AG46" s="1123"/>
      <c r="AH46" s="1123"/>
      <c r="AI46" s="1123"/>
      <c r="AJ46" s="1123"/>
      <c r="AK46" s="1123"/>
      <c r="AL46" s="1123"/>
      <c r="AM46" s="1123"/>
      <c r="AN46" s="1124"/>
      <c r="AO46" s="1125"/>
      <c r="AP46" s="1126"/>
      <c r="AQ46" s="1126"/>
      <c r="AR46" s="1126"/>
      <c r="AS46" s="1126"/>
      <c r="AT46" s="1126"/>
      <c r="AU46" s="1126"/>
      <c r="AV46" s="1126"/>
      <c r="AW46" s="1126"/>
      <c r="AX46" s="1126"/>
      <c r="AY46" s="1127"/>
      <c r="AZ46" s="1128"/>
      <c r="BA46" s="1129"/>
      <c r="BB46" s="1129"/>
      <c r="BC46" s="1129"/>
      <c r="BD46" s="1129"/>
      <c r="BE46" s="1130"/>
      <c r="BF46" s="1125"/>
      <c r="BG46" s="1126"/>
      <c r="BH46" s="1126"/>
      <c r="BI46" s="1126"/>
      <c r="BJ46" s="1126"/>
      <c r="BK46" s="1126"/>
      <c r="BL46" s="1126"/>
      <c r="BM46" s="1126"/>
      <c r="BN46" s="1126"/>
      <c r="BO46" s="1126"/>
      <c r="BP46" s="1126"/>
      <c r="BQ46" s="1127"/>
      <c r="BR46" s="1131">
        <f t="shared" si="0"/>
        <v>0</v>
      </c>
      <c r="BS46" s="1132"/>
      <c r="BT46" s="1132"/>
      <c r="BU46" s="1132"/>
      <c r="BV46" s="1132"/>
      <c r="BW46" s="1132"/>
      <c r="BX46" s="1132"/>
      <c r="BY46" s="1132"/>
      <c r="BZ46" s="1132"/>
      <c r="CA46" s="1132"/>
      <c r="CB46" s="1132"/>
      <c r="CC46" s="1132"/>
      <c r="CD46" s="1132"/>
      <c r="CE46" s="1132"/>
      <c r="CF46" s="1132"/>
      <c r="CG46" s="1132"/>
      <c r="CH46" s="1133"/>
      <c r="CI46" s="1134"/>
      <c r="CJ46" s="1134"/>
      <c r="CK46" s="1134"/>
      <c r="CL46" s="1134"/>
      <c r="CM46" s="1134"/>
      <c r="CN46" s="1134"/>
      <c r="CO46" s="1135"/>
      <c r="CP46" s="919"/>
      <c r="CQ46" s="920"/>
      <c r="CR46" s="920"/>
      <c r="CS46" s="920"/>
      <c r="CT46" s="920"/>
      <c r="CU46" s="920"/>
      <c r="CV46" s="920"/>
      <c r="CW46" s="921"/>
      <c r="CX46" s="1144"/>
      <c r="CY46" s="1145"/>
      <c r="CZ46" s="1145"/>
      <c r="DA46" s="1145"/>
      <c r="DB46" s="1145"/>
      <c r="DC46" s="1145"/>
      <c r="DD46" s="1145"/>
      <c r="DE46" s="1145"/>
      <c r="DF46" s="1145"/>
      <c r="DG46" s="1145"/>
      <c r="DH46" s="1145"/>
      <c r="DI46" s="1145"/>
      <c r="DJ46" s="1145"/>
      <c r="DK46" s="1145"/>
      <c r="DL46" s="1145"/>
      <c r="DM46" s="47"/>
      <c r="DN46" s="42" t="s">
        <v>272</v>
      </c>
    </row>
    <row r="47" spans="1:129" s="35" customFormat="1" ht="23.4" customHeight="1" x14ac:dyDescent="0.2">
      <c r="B47" s="1119"/>
      <c r="C47" s="1120"/>
      <c r="D47" s="1120"/>
      <c r="E47" s="1120"/>
      <c r="F47" s="1120"/>
      <c r="G47" s="1121"/>
      <c r="H47" s="1122"/>
      <c r="I47" s="1123"/>
      <c r="J47" s="1123"/>
      <c r="K47" s="1123"/>
      <c r="L47" s="1123"/>
      <c r="M47" s="1123"/>
      <c r="N47" s="1123"/>
      <c r="O47" s="1123"/>
      <c r="P47" s="1123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3"/>
      <c r="AF47" s="1123"/>
      <c r="AG47" s="1123"/>
      <c r="AH47" s="1123"/>
      <c r="AI47" s="1123"/>
      <c r="AJ47" s="1123"/>
      <c r="AK47" s="1123"/>
      <c r="AL47" s="1123"/>
      <c r="AM47" s="1123"/>
      <c r="AN47" s="1124"/>
      <c r="AO47" s="1125"/>
      <c r="AP47" s="1126"/>
      <c r="AQ47" s="1126"/>
      <c r="AR47" s="1126"/>
      <c r="AS47" s="1126"/>
      <c r="AT47" s="1126"/>
      <c r="AU47" s="1126"/>
      <c r="AV47" s="1126"/>
      <c r="AW47" s="1126"/>
      <c r="AX47" s="1126"/>
      <c r="AY47" s="1127"/>
      <c r="AZ47" s="1128"/>
      <c r="BA47" s="1129"/>
      <c r="BB47" s="1129"/>
      <c r="BC47" s="1129"/>
      <c r="BD47" s="1129"/>
      <c r="BE47" s="1130"/>
      <c r="BF47" s="1125"/>
      <c r="BG47" s="1126"/>
      <c r="BH47" s="1126"/>
      <c r="BI47" s="1126"/>
      <c r="BJ47" s="1126"/>
      <c r="BK47" s="1126"/>
      <c r="BL47" s="1126"/>
      <c r="BM47" s="1126"/>
      <c r="BN47" s="1126"/>
      <c r="BO47" s="1126"/>
      <c r="BP47" s="1126"/>
      <c r="BQ47" s="1127"/>
      <c r="BR47" s="1131">
        <f t="shared" si="0"/>
        <v>0</v>
      </c>
      <c r="BS47" s="1132"/>
      <c r="BT47" s="1132"/>
      <c r="BU47" s="1132"/>
      <c r="BV47" s="1132"/>
      <c r="BW47" s="1132"/>
      <c r="BX47" s="1132"/>
      <c r="BY47" s="1132"/>
      <c r="BZ47" s="1132"/>
      <c r="CA47" s="1132"/>
      <c r="CB47" s="1132"/>
      <c r="CC47" s="1132"/>
      <c r="CD47" s="1132"/>
      <c r="CE47" s="1132"/>
      <c r="CF47" s="1132"/>
      <c r="CG47" s="1132"/>
      <c r="CH47" s="1133"/>
      <c r="CI47" s="1134"/>
      <c r="CJ47" s="1134"/>
      <c r="CK47" s="1134"/>
      <c r="CL47" s="1134"/>
      <c r="CM47" s="1134"/>
      <c r="CN47" s="1134"/>
      <c r="CO47" s="1135"/>
      <c r="CP47" s="919"/>
      <c r="CQ47" s="920"/>
      <c r="CR47" s="920"/>
      <c r="CS47" s="920"/>
      <c r="CT47" s="920"/>
      <c r="CU47" s="920"/>
      <c r="CV47" s="920"/>
      <c r="CW47" s="921"/>
      <c r="CX47" s="1144" t="s">
        <v>189</v>
      </c>
      <c r="CY47" s="1145"/>
      <c r="CZ47" s="1145"/>
      <c r="DA47" s="1145"/>
      <c r="DB47" s="1145"/>
      <c r="DC47" s="1145"/>
      <c r="DD47" s="1145"/>
      <c r="DE47" s="1145"/>
      <c r="DF47" s="1145"/>
      <c r="DG47" s="1145"/>
      <c r="DH47" s="1145"/>
      <c r="DI47" s="1145"/>
      <c r="DJ47" s="1145"/>
      <c r="DK47" s="1145"/>
      <c r="DL47" s="1145"/>
      <c r="DM47" s="41"/>
      <c r="DN47" s="42" t="s">
        <v>273</v>
      </c>
    </row>
    <row r="48" spans="1:129" s="35" customFormat="1" ht="23.4" customHeight="1" x14ac:dyDescent="0.2">
      <c r="B48" s="1119"/>
      <c r="C48" s="1120"/>
      <c r="D48" s="1120"/>
      <c r="E48" s="1120"/>
      <c r="F48" s="1120"/>
      <c r="G48" s="1121"/>
      <c r="H48" s="1122"/>
      <c r="I48" s="1123"/>
      <c r="J48" s="1123"/>
      <c r="K48" s="1123"/>
      <c r="L48" s="1123"/>
      <c r="M48" s="1123"/>
      <c r="N48" s="1123"/>
      <c r="O48" s="1123"/>
      <c r="P48" s="1123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3"/>
      <c r="AF48" s="1123"/>
      <c r="AG48" s="1123"/>
      <c r="AH48" s="1123"/>
      <c r="AI48" s="1123"/>
      <c r="AJ48" s="1123"/>
      <c r="AK48" s="1123"/>
      <c r="AL48" s="1123"/>
      <c r="AM48" s="1123"/>
      <c r="AN48" s="1124"/>
      <c r="AO48" s="1125"/>
      <c r="AP48" s="1126"/>
      <c r="AQ48" s="1126"/>
      <c r="AR48" s="1126"/>
      <c r="AS48" s="1126"/>
      <c r="AT48" s="1126"/>
      <c r="AU48" s="1126"/>
      <c r="AV48" s="1126"/>
      <c r="AW48" s="1126"/>
      <c r="AX48" s="1126"/>
      <c r="AY48" s="1127"/>
      <c r="AZ48" s="1128"/>
      <c r="BA48" s="1129"/>
      <c r="BB48" s="1129"/>
      <c r="BC48" s="1129"/>
      <c r="BD48" s="1129"/>
      <c r="BE48" s="1130"/>
      <c r="BF48" s="1125"/>
      <c r="BG48" s="1126"/>
      <c r="BH48" s="1126"/>
      <c r="BI48" s="1126"/>
      <c r="BJ48" s="1126"/>
      <c r="BK48" s="1126"/>
      <c r="BL48" s="1126"/>
      <c r="BM48" s="1126"/>
      <c r="BN48" s="1126"/>
      <c r="BO48" s="1126"/>
      <c r="BP48" s="1126"/>
      <c r="BQ48" s="1127"/>
      <c r="BR48" s="1131">
        <f t="shared" si="0"/>
        <v>0</v>
      </c>
      <c r="BS48" s="1132"/>
      <c r="BT48" s="1132"/>
      <c r="BU48" s="1132"/>
      <c r="BV48" s="1132"/>
      <c r="BW48" s="1132"/>
      <c r="BX48" s="1132"/>
      <c r="BY48" s="1132"/>
      <c r="BZ48" s="1132"/>
      <c r="CA48" s="1132"/>
      <c r="CB48" s="1132"/>
      <c r="CC48" s="1132"/>
      <c r="CD48" s="1132"/>
      <c r="CE48" s="1132"/>
      <c r="CF48" s="1132"/>
      <c r="CG48" s="1132"/>
      <c r="CH48" s="1133"/>
      <c r="CI48" s="1134"/>
      <c r="CJ48" s="1134"/>
      <c r="CK48" s="1134"/>
      <c r="CL48" s="1134"/>
      <c r="CM48" s="1134"/>
      <c r="CN48" s="1134"/>
      <c r="CO48" s="1135"/>
      <c r="CP48" s="919"/>
      <c r="CQ48" s="920"/>
      <c r="CR48" s="920"/>
      <c r="CS48" s="920"/>
      <c r="CT48" s="920"/>
      <c r="CU48" s="920"/>
      <c r="CV48" s="920"/>
      <c r="CW48" s="921"/>
      <c r="CX48" s="1144" t="s">
        <v>189</v>
      </c>
      <c r="CY48" s="1145"/>
      <c r="CZ48" s="1145"/>
      <c r="DA48" s="1145"/>
      <c r="DB48" s="1145"/>
      <c r="DC48" s="1145"/>
      <c r="DD48" s="1145"/>
      <c r="DE48" s="1145"/>
      <c r="DF48" s="1145"/>
      <c r="DG48" s="1145"/>
      <c r="DH48" s="1145"/>
      <c r="DI48" s="1145"/>
      <c r="DJ48" s="1145"/>
      <c r="DK48" s="1145"/>
      <c r="DL48" s="1145"/>
      <c r="DM48" s="41"/>
      <c r="DN48" s="42" t="s">
        <v>274</v>
      </c>
    </row>
    <row r="49" spans="2:118" s="35" customFormat="1" ht="23.4" customHeight="1" x14ac:dyDescent="0.2">
      <c r="B49" s="1119"/>
      <c r="C49" s="1120"/>
      <c r="D49" s="1120"/>
      <c r="E49" s="1120"/>
      <c r="F49" s="1120"/>
      <c r="G49" s="1121"/>
      <c r="H49" s="1122"/>
      <c r="I49" s="1123"/>
      <c r="J49" s="1123"/>
      <c r="K49" s="1123"/>
      <c r="L49" s="1123"/>
      <c r="M49" s="1123"/>
      <c r="N49" s="1123"/>
      <c r="O49" s="1123"/>
      <c r="P49" s="1123"/>
      <c r="Q49" s="1123"/>
      <c r="R49" s="1123"/>
      <c r="S49" s="1123"/>
      <c r="T49" s="1123"/>
      <c r="U49" s="1123"/>
      <c r="V49" s="1123"/>
      <c r="W49" s="1123"/>
      <c r="X49" s="1123"/>
      <c r="Y49" s="1123"/>
      <c r="Z49" s="1123"/>
      <c r="AA49" s="1123"/>
      <c r="AB49" s="1123"/>
      <c r="AC49" s="1123"/>
      <c r="AD49" s="1123"/>
      <c r="AE49" s="1123"/>
      <c r="AF49" s="1123"/>
      <c r="AG49" s="1123"/>
      <c r="AH49" s="1123"/>
      <c r="AI49" s="1123"/>
      <c r="AJ49" s="1123"/>
      <c r="AK49" s="1123"/>
      <c r="AL49" s="1123"/>
      <c r="AM49" s="1123"/>
      <c r="AN49" s="1124"/>
      <c r="AO49" s="1125"/>
      <c r="AP49" s="1126"/>
      <c r="AQ49" s="1126"/>
      <c r="AR49" s="1126"/>
      <c r="AS49" s="1126"/>
      <c r="AT49" s="1126"/>
      <c r="AU49" s="1126"/>
      <c r="AV49" s="1126"/>
      <c r="AW49" s="1126"/>
      <c r="AX49" s="1126"/>
      <c r="AY49" s="1127"/>
      <c r="AZ49" s="1128"/>
      <c r="BA49" s="1129"/>
      <c r="BB49" s="1129"/>
      <c r="BC49" s="1129"/>
      <c r="BD49" s="1129"/>
      <c r="BE49" s="1130"/>
      <c r="BF49" s="1125"/>
      <c r="BG49" s="1126"/>
      <c r="BH49" s="1126"/>
      <c r="BI49" s="1126"/>
      <c r="BJ49" s="1126"/>
      <c r="BK49" s="1126"/>
      <c r="BL49" s="1126"/>
      <c r="BM49" s="1126"/>
      <c r="BN49" s="1126"/>
      <c r="BO49" s="1126"/>
      <c r="BP49" s="1126"/>
      <c r="BQ49" s="1127"/>
      <c r="BR49" s="1131">
        <f t="shared" si="0"/>
        <v>0</v>
      </c>
      <c r="BS49" s="1132"/>
      <c r="BT49" s="1132"/>
      <c r="BU49" s="1132"/>
      <c r="BV49" s="1132"/>
      <c r="BW49" s="1132"/>
      <c r="BX49" s="1132"/>
      <c r="BY49" s="1132"/>
      <c r="BZ49" s="1132"/>
      <c r="CA49" s="1132"/>
      <c r="CB49" s="1132"/>
      <c r="CC49" s="1132"/>
      <c r="CD49" s="1132"/>
      <c r="CE49" s="1132"/>
      <c r="CF49" s="1132"/>
      <c r="CG49" s="1132"/>
      <c r="CH49" s="1133"/>
      <c r="CI49" s="1134"/>
      <c r="CJ49" s="1134"/>
      <c r="CK49" s="1134"/>
      <c r="CL49" s="1134"/>
      <c r="CM49" s="1134"/>
      <c r="CN49" s="1134"/>
      <c r="CO49" s="1135"/>
      <c r="CP49" s="919"/>
      <c r="CQ49" s="920"/>
      <c r="CR49" s="920"/>
      <c r="CS49" s="920"/>
      <c r="CT49" s="920"/>
      <c r="CU49" s="920"/>
      <c r="CV49" s="920"/>
      <c r="CW49" s="921"/>
      <c r="CX49" s="1144" t="s">
        <v>189</v>
      </c>
      <c r="CY49" s="1145"/>
      <c r="CZ49" s="1145"/>
      <c r="DA49" s="1145"/>
      <c r="DB49" s="1145"/>
      <c r="DC49" s="1145"/>
      <c r="DD49" s="1145"/>
      <c r="DE49" s="1145"/>
      <c r="DF49" s="1145"/>
      <c r="DG49" s="1145"/>
      <c r="DH49" s="1145"/>
      <c r="DI49" s="1145"/>
      <c r="DJ49" s="1145"/>
      <c r="DK49" s="1145"/>
      <c r="DL49" s="1145"/>
      <c r="DN49" s="42" t="s">
        <v>275</v>
      </c>
    </row>
    <row r="50" spans="2:118" s="35" customFormat="1" ht="23.4" customHeight="1" x14ac:dyDescent="0.2">
      <c r="B50" s="1119"/>
      <c r="C50" s="1120"/>
      <c r="D50" s="1120"/>
      <c r="E50" s="1120"/>
      <c r="F50" s="1120"/>
      <c r="G50" s="1121"/>
      <c r="H50" s="1122"/>
      <c r="I50" s="1123"/>
      <c r="J50" s="1123"/>
      <c r="K50" s="1123"/>
      <c r="L50" s="1123"/>
      <c r="M50" s="1123"/>
      <c r="N50" s="1123"/>
      <c r="O50" s="1123"/>
      <c r="P50" s="1123"/>
      <c r="Q50" s="1123"/>
      <c r="R50" s="1123"/>
      <c r="S50" s="1123"/>
      <c r="T50" s="1123"/>
      <c r="U50" s="1123"/>
      <c r="V50" s="1123"/>
      <c r="W50" s="1123"/>
      <c r="X50" s="1123"/>
      <c r="Y50" s="1123"/>
      <c r="Z50" s="1123"/>
      <c r="AA50" s="1123"/>
      <c r="AB50" s="1123"/>
      <c r="AC50" s="1123"/>
      <c r="AD50" s="1123"/>
      <c r="AE50" s="1123"/>
      <c r="AF50" s="1123"/>
      <c r="AG50" s="1123"/>
      <c r="AH50" s="1123"/>
      <c r="AI50" s="1123"/>
      <c r="AJ50" s="1123"/>
      <c r="AK50" s="1123"/>
      <c r="AL50" s="1123"/>
      <c r="AM50" s="1123"/>
      <c r="AN50" s="1124"/>
      <c r="AO50" s="1125"/>
      <c r="AP50" s="1126"/>
      <c r="AQ50" s="1126"/>
      <c r="AR50" s="1126"/>
      <c r="AS50" s="1126"/>
      <c r="AT50" s="1126"/>
      <c r="AU50" s="1126"/>
      <c r="AV50" s="1126"/>
      <c r="AW50" s="1126"/>
      <c r="AX50" s="1126"/>
      <c r="AY50" s="1127"/>
      <c r="AZ50" s="1128"/>
      <c r="BA50" s="1129"/>
      <c r="BB50" s="1129"/>
      <c r="BC50" s="1129"/>
      <c r="BD50" s="1129"/>
      <c r="BE50" s="1130"/>
      <c r="BF50" s="1125"/>
      <c r="BG50" s="1126"/>
      <c r="BH50" s="1126"/>
      <c r="BI50" s="1126"/>
      <c r="BJ50" s="1126"/>
      <c r="BK50" s="1126"/>
      <c r="BL50" s="1126"/>
      <c r="BM50" s="1126"/>
      <c r="BN50" s="1126"/>
      <c r="BO50" s="1126"/>
      <c r="BP50" s="1126"/>
      <c r="BQ50" s="1127"/>
      <c r="BR50" s="1131">
        <f t="shared" si="0"/>
        <v>0</v>
      </c>
      <c r="BS50" s="1132"/>
      <c r="BT50" s="1132"/>
      <c r="BU50" s="1132"/>
      <c r="BV50" s="1132"/>
      <c r="BW50" s="1132"/>
      <c r="BX50" s="1132"/>
      <c r="BY50" s="1132"/>
      <c r="BZ50" s="1132"/>
      <c r="CA50" s="1132"/>
      <c r="CB50" s="1132"/>
      <c r="CC50" s="1132"/>
      <c r="CD50" s="1132"/>
      <c r="CE50" s="1132"/>
      <c r="CF50" s="1132"/>
      <c r="CG50" s="1132"/>
      <c r="CH50" s="1133"/>
      <c r="CI50" s="1134"/>
      <c r="CJ50" s="1134"/>
      <c r="CK50" s="1134"/>
      <c r="CL50" s="1134"/>
      <c r="CM50" s="1134"/>
      <c r="CN50" s="1134"/>
      <c r="CO50" s="1135"/>
      <c r="CP50" s="919"/>
      <c r="CQ50" s="920"/>
      <c r="CR50" s="920"/>
      <c r="CS50" s="920"/>
      <c r="CT50" s="920"/>
      <c r="CU50" s="920"/>
      <c r="CV50" s="920"/>
      <c r="CW50" s="921"/>
      <c r="CX50" s="1144" t="s">
        <v>189</v>
      </c>
      <c r="CY50" s="1145"/>
      <c r="CZ50" s="1145"/>
      <c r="DA50" s="1145"/>
      <c r="DB50" s="1145"/>
      <c r="DC50" s="1145"/>
      <c r="DD50" s="1145"/>
      <c r="DE50" s="1145"/>
      <c r="DF50" s="1145"/>
      <c r="DG50" s="1145"/>
      <c r="DH50" s="1145"/>
      <c r="DI50" s="1145"/>
      <c r="DJ50" s="1145"/>
      <c r="DK50" s="1145"/>
      <c r="DL50" s="1145"/>
      <c r="DN50" s="42" t="s">
        <v>276</v>
      </c>
    </row>
    <row r="51" spans="2:118" s="35" customFormat="1" ht="23.4" customHeight="1" x14ac:dyDescent="0.2">
      <c r="B51" s="1119"/>
      <c r="C51" s="1120"/>
      <c r="D51" s="1120"/>
      <c r="E51" s="1120"/>
      <c r="F51" s="1120"/>
      <c r="G51" s="1121"/>
      <c r="H51" s="1122"/>
      <c r="I51" s="1123"/>
      <c r="J51" s="1123"/>
      <c r="K51" s="1123"/>
      <c r="L51" s="1123"/>
      <c r="M51" s="1123"/>
      <c r="N51" s="1123"/>
      <c r="O51" s="1123"/>
      <c r="P51" s="1123"/>
      <c r="Q51" s="1123"/>
      <c r="R51" s="1123"/>
      <c r="S51" s="1123"/>
      <c r="T51" s="1123"/>
      <c r="U51" s="1123"/>
      <c r="V51" s="1123"/>
      <c r="W51" s="1123"/>
      <c r="X51" s="1123"/>
      <c r="Y51" s="1123"/>
      <c r="Z51" s="1123"/>
      <c r="AA51" s="1123"/>
      <c r="AB51" s="1123"/>
      <c r="AC51" s="1123"/>
      <c r="AD51" s="1123"/>
      <c r="AE51" s="1123"/>
      <c r="AF51" s="1123"/>
      <c r="AG51" s="1123"/>
      <c r="AH51" s="1123"/>
      <c r="AI51" s="1123"/>
      <c r="AJ51" s="1123"/>
      <c r="AK51" s="1123"/>
      <c r="AL51" s="1123"/>
      <c r="AM51" s="1123"/>
      <c r="AN51" s="1124"/>
      <c r="AO51" s="1125"/>
      <c r="AP51" s="1126"/>
      <c r="AQ51" s="1126"/>
      <c r="AR51" s="1126"/>
      <c r="AS51" s="1126"/>
      <c r="AT51" s="1126"/>
      <c r="AU51" s="1126"/>
      <c r="AV51" s="1126"/>
      <c r="AW51" s="1126"/>
      <c r="AX51" s="1126"/>
      <c r="AY51" s="1127"/>
      <c r="AZ51" s="1128"/>
      <c r="BA51" s="1129"/>
      <c r="BB51" s="1129"/>
      <c r="BC51" s="1129"/>
      <c r="BD51" s="1129"/>
      <c r="BE51" s="1130"/>
      <c r="BF51" s="1125"/>
      <c r="BG51" s="1126"/>
      <c r="BH51" s="1126"/>
      <c r="BI51" s="1126"/>
      <c r="BJ51" s="1126"/>
      <c r="BK51" s="1126"/>
      <c r="BL51" s="1126"/>
      <c r="BM51" s="1126"/>
      <c r="BN51" s="1126"/>
      <c r="BO51" s="1126"/>
      <c r="BP51" s="1126"/>
      <c r="BQ51" s="1127"/>
      <c r="BR51" s="1131">
        <f t="shared" si="0"/>
        <v>0</v>
      </c>
      <c r="BS51" s="1132"/>
      <c r="BT51" s="1132"/>
      <c r="BU51" s="1132"/>
      <c r="BV51" s="1132"/>
      <c r="BW51" s="1132"/>
      <c r="BX51" s="1132"/>
      <c r="BY51" s="1132"/>
      <c r="BZ51" s="1132"/>
      <c r="CA51" s="1132"/>
      <c r="CB51" s="1132"/>
      <c r="CC51" s="1132"/>
      <c r="CD51" s="1132"/>
      <c r="CE51" s="1132"/>
      <c r="CF51" s="1132"/>
      <c r="CG51" s="1132"/>
      <c r="CH51" s="1133"/>
      <c r="CI51" s="1134"/>
      <c r="CJ51" s="1134"/>
      <c r="CK51" s="1134"/>
      <c r="CL51" s="1134"/>
      <c r="CM51" s="1134"/>
      <c r="CN51" s="1134"/>
      <c r="CO51" s="1135"/>
      <c r="CP51" s="919"/>
      <c r="CQ51" s="920"/>
      <c r="CR51" s="920"/>
      <c r="CS51" s="920"/>
      <c r="CT51" s="920"/>
      <c r="CU51" s="920"/>
      <c r="CV51" s="920"/>
      <c r="CW51" s="921"/>
      <c r="CX51" s="1144" t="s">
        <v>189</v>
      </c>
      <c r="CY51" s="1145"/>
      <c r="CZ51" s="1145"/>
      <c r="DA51" s="1145"/>
      <c r="DB51" s="1145"/>
      <c r="DC51" s="1145"/>
      <c r="DD51" s="1145"/>
      <c r="DE51" s="1145"/>
      <c r="DF51" s="1145"/>
      <c r="DG51" s="1145"/>
      <c r="DH51" s="1145"/>
      <c r="DI51" s="1145"/>
      <c r="DJ51" s="1145"/>
      <c r="DK51" s="1145"/>
      <c r="DL51" s="1145"/>
      <c r="DN51" s="42" t="s">
        <v>277</v>
      </c>
    </row>
    <row r="52" spans="2:118" s="35" customFormat="1" ht="23.4" customHeight="1" x14ac:dyDescent="0.2">
      <c r="B52" s="1119"/>
      <c r="C52" s="1120"/>
      <c r="D52" s="1120"/>
      <c r="E52" s="1120"/>
      <c r="F52" s="1120"/>
      <c r="G52" s="1121"/>
      <c r="H52" s="1122"/>
      <c r="I52" s="1123"/>
      <c r="J52" s="1123"/>
      <c r="K52" s="1123"/>
      <c r="L52" s="1123"/>
      <c r="M52" s="1123"/>
      <c r="N52" s="1123"/>
      <c r="O52" s="1123"/>
      <c r="P52" s="1123"/>
      <c r="Q52" s="1123"/>
      <c r="R52" s="1123"/>
      <c r="S52" s="1123"/>
      <c r="T52" s="1123"/>
      <c r="U52" s="1123"/>
      <c r="V52" s="1123"/>
      <c r="W52" s="1123"/>
      <c r="X52" s="1123"/>
      <c r="Y52" s="1123"/>
      <c r="Z52" s="1123"/>
      <c r="AA52" s="1123"/>
      <c r="AB52" s="1123"/>
      <c r="AC52" s="1123"/>
      <c r="AD52" s="1123"/>
      <c r="AE52" s="1123"/>
      <c r="AF52" s="1123"/>
      <c r="AG52" s="1123"/>
      <c r="AH52" s="1123"/>
      <c r="AI52" s="1123"/>
      <c r="AJ52" s="1123"/>
      <c r="AK52" s="1123"/>
      <c r="AL52" s="1123"/>
      <c r="AM52" s="1123"/>
      <c r="AN52" s="1124"/>
      <c r="AO52" s="1125"/>
      <c r="AP52" s="1126"/>
      <c r="AQ52" s="1126"/>
      <c r="AR52" s="1126"/>
      <c r="AS52" s="1126"/>
      <c r="AT52" s="1126"/>
      <c r="AU52" s="1126"/>
      <c r="AV52" s="1126"/>
      <c r="AW52" s="1126"/>
      <c r="AX52" s="1126"/>
      <c r="AY52" s="1127"/>
      <c r="AZ52" s="1128"/>
      <c r="BA52" s="1129"/>
      <c r="BB52" s="1129"/>
      <c r="BC52" s="1129"/>
      <c r="BD52" s="1129"/>
      <c r="BE52" s="1130"/>
      <c r="BF52" s="1125"/>
      <c r="BG52" s="1126"/>
      <c r="BH52" s="1126"/>
      <c r="BI52" s="1126"/>
      <c r="BJ52" s="1126"/>
      <c r="BK52" s="1126"/>
      <c r="BL52" s="1126"/>
      <c r="BM52" s="1126"/>
      <c r="BN52" s="1126"/>
      <c r="BO52" s="1126"/>
      <c r="BP52" s="1126"/>
      <c r="BQ52" s="1127"/>
      <c r="BR52" s="1131">
        <f t="shared" si="0"/>
        <v>0</v>
      </c>
      <c r="BS52" s="1132"/>
      <c r="BT52" s="1132"/>
      <c r="BU52" s="1132"/>
      <c r="BV52" s="1132"/>
      <c r="BW52" s="1132"/>
      <c r="BX52" s="1132"/>
      <c r="BY52" s="1132"/>
      <c r="BZ52" s="1132"/>
      <c r="CA52" s="1132"/>
      <c r="CB52" s="1132"/>
      <c r="CC52" s="1132"/>
      <c r="CD52" s="1132"/>
      <c r="CE52" s="1132"/>
      <c r="CF52" s="1132"/>
      <c r="CG52" s="1132"/>
      <c r="CH52" s="1133"/>
      <c r="CI52" s="1134"/>
      <c r="CJ52" s="1134"/>
      <c r="CK52" s="1134"/>
      <c r="CL52" s="1134"/>
      <c r="CM52" s="1134"/>
      <c r="CN52" s="1134"/>
      <c r="CO52" s="1135"/>
      <c r="CP52" s="919"/>
      <c r="CQ52" s="920"/>
      <c r="CR52" s="920"/>
      <c r="CS52" s="920"/>
      <c r="CT52" s="920"/>
      <c r="CU52" s="920"/>
      <c r="CV52" s="920"/>
      <c r="CW52" s="921"/>
      <c r="CX52" s="1144"/>
      <c r="CY52" s="1145"/>
      <c r="CZ52" s="1145"/>
      <c r="DA52" s="1145"/>
      <c r="DB52" s="1145"/>
      <c r="DC52" s="1145"/>
      <c r="DD52" s="1145"/>
      <c r="DE52" s="1145"/>
      <c r="DF52" s="1145"/>
      <c r="DG52" s="1145"/>
      <c r="DH52" s="1145"/>
      <c r="DI52" s="1145"/>
      <c r="DJ52" s="1145"/>
      <c r="DK52" s="1145"/>
      <c r="DL52" s="1145"/>
      <c r="DN52" s="42" t="s">
        <v>278</v>
      </c>
    </row>
    <row r="53" spans="2:118" s="35" customFormat="1" ht="23.4" customHeight="1" x14ac:dyDescent="0.2">
      <c r="B53" s="1119"/>
      <c r="C53" s="1120"/>
      <c r="D53" s="1120"/>
      <c r="E53" s="1120"/>
      <c r="F53" s="1120"/>
      <c r="G53" s="1121"/>
      <c r="H53" s="1122"/>
      <c r="I53" s="1123"/>
      <c r="J53" s="1123"/>
      <c r="K53" s="1123"/>
      <c r="L53" s="1123"/>
      <c r="M53" s="1123"/>
      <c r="N53" s="1123"/>
      <c r="O53" s="1123"/>
      <c r="P53" s="1123"/>
      <c r="Q53" s="1123"/>
      <c r="R53" s="1123"/>
      <c r="S53" s="1123"/>
      <c r="T53" s="1123"/>
      <c r="U53" s="1123"/>
      <c r="V53" s="1123"/>
      <c r="W53" s="1123"/>
      <c r="X53" s="1123"/>
      <c r="Y53" s="1123"/>
      <c r="Z53" s="1123"/>
      <c r="AA53" s="1123"/>
      <c r="AB53" s="1123"/>
      <c r="AC53" s="1123"/>
      <c r="AD53" s="1123"/>
      <c r="AE53" s="1123"/>
      <c r="AF53" s="1123"/>
      <c r="AG53" s="1123"/>
      <c r="AH53" s="1123"/>
      <c r="AI53" s="1123"/>
      <c r="AJ53" s="1123"/>
      <c r="AK53" s="1123"/>
      <c r="AL53" s="1123"/>
      <c r="AM53" s="1123"/>
      <c r="AN53" s="1124"/>
      <c r="AO53" s="1125"/>
      <c r="AP53" s="1126"/>
      <c r="AQ53" s="1126"/>
      <c r="AR53" s="1126"/>
      <c r="AS53" s="1126"/>
      <c r="AT53" s="1126"/>
      <c r="AU53" s="1126"/>
      <c r="AV53" s="1126"/>
      <c r="AW53" s="1126"/>
      <c r="AX53" s="1126"/>
      <c r="AY53" s="1127"/>
      <c r="AZ53" s="1128"/>
      <c r="BA53" s="1129"/>
      <c r="BB53" s="1129"/>
      <c r="BC53" s="1129"/>
      <c r="BD53" s="1129"/>
      <c r="BE53" s="1130"/>
      <c r="BF53" s="1125"/>
      <c r="BG53" s="1126"/>
      <c r="BH53" s="1126"/>
      <c r="BI53" s="1126"/>
      <c r="BJ53" s="1126"/>
      <c r="BK53" s="1126"/>
      <c r="BL53" s="1126"/>
      <c r="BM53" s="1126"/>
      <c r="BN53" s="1126"/>
      <c r="BO53" s="1126"/>
      <c r="BP53" s="1126"/>
      <c r="BQ53" s="1127"/>
      <c r="BR53" s="1131">
        <f t="shared" si="0"/>
        <v>0</v>
      </c>
      <c r="BS53" s="1132"/>
      <c r="BT53" s="1132"/>
      <c r="BU53" s="1132"/>
      <c r="BV53" s="1132"/>
      <c r="BW53" s="1132"/>
      <c r="BX53" s="1132"/>
      <c r="BY53" s="1132"/>
      <c r="BZ53" s="1132"/>
      <c r="CA53" s="1132"/>
      <c r="CB53" s="1132"/>
      <c r="CC53" s="1132"/>
      <c r="CD53" s="1132"/>
      <c r="CE53" s="1132"/>
      <c r="CF53" s="1132"/>
      <c r="CG53" s="1132"/>
      <c r="CH53" s="1133"/>
      <c r="CI53" s="1134"/>
      <c r="CJ53" s="1134"/>
      <c r="CK53" s="1134"/>
      <c r="CL53" s="1134"/>
      <c r="CM53" s="1134"/>
      <c r="CN53" s="1134"/>
      <c r="CO53" s="1135"/>
      <c r="CP53" s="919"/>
      <c r="CQ53" s="920"/>
      <c r="CR53" s="920"/>
      <c r="CS53" s="920"/>
      <c r="CT53" s="920"/>
      <c r="CU53" s="920"/>
      <c r="CV53" s="920"/>
      <c r="CW53" s="921"/>
      <c r="CX53" s="1144"/>
      <c r="CY53" s="1145"/>
      <c r="CZ53" s="1145"/>
      <c r="DA53" s="1145"/>
      <c r="DB53" s="1145"/>
      <c r="DC53" s="1145"/>
      <c r="DD53" s="1145"/>
      <c r="DE53" s="1145"/>
      <c r="DF53" s="1145"/>
      <c r="DG53" s="1145"/>
      <c r="DH53" s="1145"/>
      <c r="DI53" s="1145"/>
      <c r="DJ53" s="1145"/>
      <c r="DK53" s="1145"/>
      <c r="DL53" s="1145"/>
      <c r="DN53" s="42" t="s">
        <v>279</v>
      </c>
    </row>
    <row r="54" spans="2:118" s="35" customFormat="1" ht="23.4" customHeight="1" x14ac:dyDescent="0.2">
      <c r="B54" s="1119"/>
      <c r="C54" s="1120"/>
      <c r="D54" s="1120"/>
      <c r="E54" s="1120"/>
      <c r="F54" s="1120"/>
      <c r="G54" s="1121"/>
      <c r="H54" s="1122"/>
      <c r="I54" s="1123"/>
      <c r="J54" s="1123"/>
      <c r="K54" s="1123"/>
      <c r="L54" s="1123"/>
      <c r="M54" s="1123"/>
      <c r="N54" s="1123"/>
      <c r="O54" s="1123"/>
      <c r="P54" s="1123"/>
      <c r="Q54" s="1123"/>
      <c r="R54" s="1123"/>
      <c r="S54" s="1123"/>
      <c r="T54" s="1123"/>
      <c r="U54" s="1123"/>
      <c r="V54" s="1123"/>
      <c r="W54" s="1123"/>
      <c r="X54" s="1123"/>
      <c r="Y54" s="1123"/>
      <c r="Z54" s="1123"/>
      <c r="AA54" s="1123"/>
      <c r="AB54" s="1123"/>
      <c r="AC54" s="1123"/>
      <c r="AD54" s="1123"/>
      <c r="AE54" s="1123"/>
      <c r="AF54" s="1123"/>
      <c r="AG54" s="1123"/>
      <c r="AH54" s="1123"/>
      <c r="AI54" s="1123"/>
      <c r="AJ54" s="1123"/>
      <c r="AK54" s="1123"/>
      <c r="AL54" s="1123"/>
      <c r="AM54" s="1123"/>
      <c r="AN54" s="1124"/>
      <c r="AO54" s="1125"/>
      <c r="AP54" s="1126"/>
      <c r="AQ54" s="1126"/>
      <c r="AR54" s="1126"/>
      <c r="AS54" s="1126"/>
      <c r="AT54" s="1126"/>
      <c r="AU54" s="1126"/>
      <c r="AV54" s="1126"/>
      <c r="AW54" s="1126"/>
      <c r="AX54" s="1126"/>
      <c r="AY54" s="1127"/>
      <c r="AZ54" s="1128"/>
      <c r="BA54" s="1129"/>
      <c r="BB54" s="1129"/>
      <c r="BC54" s="1129"/>
      <c r="BD54" s="1129"/>
      <c r="BE54" s="1130"/>
      <c r="BF54" s="1125"/>
      <c r="BG54" s="1126"/>
      <c r="BH54" s="1126"/>
      <c r="BI54" s="1126"/>
      <c r="BJ54" s="1126"/>
      <c r="BK54" s="1126"/>
      <c r="BL54" s="1126"/>
      <c r="BM54" s="1126"/>
      <c r="BN54" s="1126"/>
      <c r="BO54" s="1126"/>
      <c r="BP54" s="1126"/>
      <c r="BQ54" s="1127"/>
      <c r="BR54" s="1131">
        <f t="shared" si="0"/>
        <v>0</v>
      </c>
      <c r="BS54" s="1132"/>
      <c r="BT54" s="1132"/>
      <c r="BU54" s="1132"/>
      <c r="BV54" s="1132"/>
      <c r="BW54" s="1132"/>
      <c r="BX54" s="1132"/>
      <c r="BY54" s="1132"/>
      <c r="BZ54" s="1132"/>
      <c r="CA54" s="1132"/>
      <c r="CB54" s="1132"/>
      <c r="CC54" s="1132"/>
      <c r="CD54" s="1132"/>
      <c r="CE54" s="1132"/>
      <c r="CF54" s="1132"/>
      <c r="CG54" s="1132"/>
      <c r="CH54" s="1133"/>
      <c r="CI54" s="1134"/>
      <c r="CJ54" s="1134"/>
      <c r="CK54" s="1134"/>
      <c r="CL54" s="1134"/>
      <c r="CM54" s="1134"/>
      <c r="CN54" s="1134"/>
      <c r="CO54" s="1135"/>
      <c r="CP54" s="919"/>
      <c r="CQ54" s="920"/>
      <c r="CR54" s="920"/>
      <c r="CS54" s="920"/>
      <c r="CT54" s="920"/>
      <c r="CU54" s="920"/>
      <c r="CV54" s="920"/>
      <c r="CW54" s="921"/>
      <c r="CX54" s="1144"/>
      <c r="CY54" s="1145"/>
      <c r="CZ54" s="1145"/>
      <c r="DA54" s="1145"/>
      <c r="DB54" s="1145"/>
      <c r="DC54" s="1145"/>
      <c r="DD54" s="1145"/>
      <c r="DE54" s="1145"/>
      <c r="DF54" s="1145"/>
      <c r="DG54" s="1145"/>
      <c r="DH54" s="1145"/>
      <c r="DI54" s="1145"/>
      <c r="DJ54" s="1145"/>
      <c r="DK54" s="1145"/>
      <c r="DL54" s="1145"/>
      <c r="DN54" s="42" t="s">
        <v>280</v>
      </c>
    </row>
    <row r="55" spans="2:118" s="35" customFormat="1" ht="24.75" customHeight="1" x14ac:dyDescent="0.2">
      <c r="B55" s="1242"/>
      <c r="C55" s="1240"/>
      <c r="D55" s="1240"/>
      <c r="E55" s="1240"/>
      <c r="F55" s="1240"/>
      <c r="G55" s="1241"/>
      <c r="H55" s="1237" t="s">
        <v>30</v>
      </c>
      <c r="I55" s="1216"/>
      <c r="J55" s="1216"/>
      <c r="K55" s="1216"/>
      <c r="L55" s="1216"/>
      <c r="M55" s="1216"/>
      <c r="N55" s="1216"/>
      <c r="O55" s="1216"/>
      <c r="P55" s="1216"/>
      <c r="Q55" s="1216"/>
      <c r="R55" s="1216"/>
      <c r="S55" s="1216"/>
      <c r="T55" s="1216"/>
      <c r="U55" s="1216"/>
      <c r="V55" s="1216"/>
      <c r="W55" s="1216"/>
      <c r="X55" s="1216"/>
      <c r="Y55" s="1216"/>
      <c r="Z55" s="1216"/>
      <c r="AA55" s="1216"/>
      <c r="AB55" s="1216"/>
      <c r="AC55" s="1216"/>
      <c r="AD55" s="1216"/>
      <c r="AE55" s="1216"/>
      <c r="AF55" s="1216"/>
      <c r="AG55" s="1216"/>
      <c r="AH55" s="1216"/>
      <c r="AI55" s="1216"/>
      <c r="AJ55" s="1216"/>
      <c r="AK55" s="1238"/>
      <c r="AL55" s="1238"/>
      <c r="AM55" s="1238"/>
      <c r="AN55" s="1239"/>
      <c r="AO55" s="1223"/>
      <c r="AP55" s="1224"/>
      <c r="AQ55" s="1224"/>
      <c r="AR55" s="1224"/>
      <c r="AS55" s="1224"/>
      <c r="AT55" s="1224"/>
      <c r="AU55" s="1224"/>
      <c r="AV55" s="1224"/>
      <c r="AW55" s="1224"/>
      <c r="AX55" s="1224"/>
      <c r="AY55" s="1225"/>
      <c r="AZ55" s="1196"/>
      <c r="BA55" s="1197"/>
      <c r="BB55" s="1197"/>
      <c r="BC55" s="1197"/>
      <c r="BD55" s="1197"/>
      <c r="BE55" s="1198"/>
      <c r="BF55" s="1196"/>
      <c r="BG55" s="1197"/>
      <c r="BH55" s="1197"/>
      <c r="BI55" s="1197"/>
      <c r="BJ55" s="1197"/>
      <c r="BK55" s="1197"/>
      <c r="BL55" s="1197"/>
      <c r="BM55" s="1197"/>
      <c r="BN55" s="1197"/>
      <c r="BO55" s="1197"/>
      <c r="BP55" s="1197"/>
      <c r="BQ55" s="1198"/>
      <c r="BR55" s="1194">
        <f>SUM(BR43:CG54)</f>
        <v>0</v>
      </c>
      <c r="BS55" s="1195"/>
      <c r="BT55" s="1195"/>
      <c r="BU55" s="1195"/>
      <c r="BV55" s="1195"/>
      <c r="BW55" s="1195"/>
      <c r="BX55" s="1195"/>
      <c r="BY55" s="1195"/>
      <c r="BZ55" s="1195"/>
      <c r="CA55" s="1195"/>
      <c r="CB55" s="1195"/>
      <c r="CC55" s="1195"/>
      <c r="CD55" s="1195"/>
      <c r="CE55" s="1195"/>
      <c r="CF55" s="1195"/>
      <c r="CG55" s="1195"/>
      <c r="CH55" s="1160"/>
      <c r="CI55" s="1161"/>
      <c r="CJ55" s="1161"/>
      <c r="CK55" s="1161"/>
      <c r="CL55" s="1161"/>
      <c r="CM55" s="1161"/>
      <c r="CN55" s="1161"/>
      <c r="CO55" s="1161"/>
      <c r="CP55" s="922"/>
      <c r="CQ55" s="923"/>
      <c r="CR55" s="923"/>
      <c r="CS55" s="923"/>
      <c r="CT55" s="923"/>
      <c r="CU55" s="923"/>
      <c r="CV55" s="923"/>
      <c r="CW55" s="924"/>
      <c r="CX55" s="1162"/>
      <c r="CY55" s="1163"/>
      <c r="CZ55" s="1163"/>
      <c r="DA55" s="1163"/>
      <c r="DB55" s="1163"/>
      <c r="DC55" s="1163"/>
      <c r="DD55" s="1163"/>
      <c r="DE55" s="1163"/>
      <c r="DF55" s="1163"/>
      <c r="DG55" s="1163"/>
      <c r="DH55" s="1163"/>
      <c r="DI55" s="1163"/>
      <c r="DJ55" s="1163"/>
      <c r="DK55" s="1163"/>
      <c r="DL55" s="1163"/>
      <c r="DN55" s="42"/>
    </row>
    <row r="56" spans="2:118" s="35" customFormat="1" ht="15" customHeight="1" x14ac:dyDescent="0.45">
      <c r="B56" s="1164"/>
      <c r="C56" s="1164"/>
      <c r="D56" s="1164"/>
      <c r="E56" s="1164"/>
      <c r="F56" s="1164"/>
      <c r="G56" s="1164"/>
      <c r="H56" s="1164"/>
      <c r="I56" s="1164"/>
      <c r="J56" s="1164"/>
      <c r="K56" s="1164"/>
      <c r="L56" s="1164"/>
      <c r="M56" s="1164"/>
      <c r="N56" s="1164"/>
      <c r="O56" s="1164"/>
      <c r="P56" s="1164"/>
      <c r="Q56" s="1164"/>
      <c r="R56" s="1164"/>
      <c r="S56" s="1164"/>
      <c r="T56" s="1164"/>
      <c r="U56" s="1164"/>
      <c r="V56" s="1164"/>
      <c r="W56" s="1164"/>
      <c r="X56" s="1164"/>
      <c r="Y56" s="1164"/>
      <c r="Z56" s="1164"/>
      <c r="AA56" s="1164"/>
      <c r="AB56" s="1164"/>
      <c r="AC56" s="1164"/>
      <c r="AD56" s="1164"/>
      <c r="AE56" s="1164"/>
      <c r="AF56" s="1164"/>
      <c r="AG56" s="1164"/>
      <c r="AH56" s="1164"/>
      <c r="AI56" s="1164"/>
      <c r="AJ56" s="1164"/>
      <c r="AK56" s="1164"/>
      <c r="AL56" s="1164"/>
      <c r="AM56" s="1164"/>
      <c r="AN56" s="1164"/>
      <c r="AO56" s="1164"/>
      <c r="AP56" s="1164"/>
      <c r="AQ56" s="1164"/>
      <c r="AR56" s="1164"/>
      <c r="AS56" s="1164"/>
      <c r="AT56" s="1164"/>
      <c r="AU56" s="1164"/>
      <c r="AV56" s="1164"/>
      <c r="AW56" s="1164"/>
      <c r="AX56" s="1164"/>
      <c r="AY56" s="1164"/>
      <c r="AZ56" s="1164"/>
      <c r="BA56" s="1164"/>
      <c r="BB56" s="1164"/>
      <c r="BC56" s="1164"/>
      <c r="BD56" s="1164"/>
      <c r="BE56" s="1164"/>
      <c r="BF56" s="1164"/>
      <c r="BG56" s="1164"/>
      <c r="BH56" s="1164"/>
      <c r="BI56" s="1164"/>
      <c r="BJ56" s="1164"/>
      <c r="BK56" s="1164"/>
      <c r="BL56" s="1164"/>
      <c r="BM56" s="1164"/>
      <c r="BN56" s="1164"/>
      <c r="BO56" s="1164"/>
      <c r="BP56" s="1164"/>
      <c r="BQ56" s="1164"/>
      <c r="BR56" s="1164"/>
      <c r="BS56" s="1164"/>
      <c r="BT56" s="1164"/>
      <c r="BU56" s="1164"/>
      <c r="BV56" s="1164"/>
      <c r="BW56" s="1164"/>
      <c r="BX56" s="1164"/>
      <c r="BY56" s="1164"/>
      <c r="BZ56" s="1164"/>
      <c r="CA56" s="1164"/>
      <c r="CB56" s="1164"/>
      <c r="CC56" s="1164"/>
      <c r="CD56" s="1164"/>
      <c r="CE56" s="1164"/>
      <c r="CF56" s="1164"/>
      <c r="CG56" s="1164"/>
      <c r="CH56" s="1164"/>
      <c r="CI56" s="1164"/>
      <c r="CJ56" s="1164"/>
      <c r="CK56" s="1164"/>
      <c r="CL56" s="1164"/>
      <c r="CM56" s="1164"/>
      <c r="CN56" s="1164"/>
      <c r="CO56" s="1164"/>
      <c r="CP56" s="1164"/>
      <c r="CQ56" s="1164"/>
      <c r="CR56" s="1164"/>
      <c r="CS56" s="1164"/>
      <c r="CT56" s="1164"/>
      <c r="CU56" s="1164"/>
      <c r="CV56" s="1164"/>
      <c r="CW56" s="1164"/>
      <c r="CX56" s="1164"/>
      <c r="CY56" s="1164"/>
      <c r="CZ56" s="1164"/>
      <c r="DA56" s="1164"/>
      <c r="DB56" s="1164"/>
      <c r="DC56" s="1164"/>
      <c r="DD56" s="1164"/>
      <c r="DE56" s="1164"/>
      <c r="DF56" s="1164"/>
      <c r="DG56" s="1164"/>
      <c r="DH56" s="1164"/>
      <c r="DI56" s="1164"/>
      <c r="DJ56" s="1164"/>
      <c r="DK56" s="1164"/>
      <c r="DL56" s="1164"/>
      <c r="DN56" s="42"/>
    </row>
    <row r="57" spans="2:118" s="35" customFormat="1" ht="15" customHeight="1" x14ac:dyDescent="0.45">
      <c r="B57" s="1143" t="s">
        <v>29</v>
      </c>
      <c r="C57" s="1058"/>
      <c r="D57" s="1058"/>
      <c r="E57" s="1058"/>
      <c r="F57" s="1058"/>
      <c r="G57" s="1058"/>
      <c r="H57" s="1058"/>
      <c r="I57" s="1058"/>
      <c r="J57" s="1058"/>
      <c r="K57" s="1058"/>
      <c r="L57" s="1167"/>
      <c r="M57" s="1168"/>
      <c r="N57" s="1168"/>
      <c r="O57" s="1168"/>
      <c r="P57" s="1168"/>
      <c r="Q57" s="1168"/>
      <c r="R57" s="1168"/>
      <c r="S57" s="1168"/>
      <c r="T57" s="1168"/>
      <c r="U57" s="1168"/>
      <c r="V57" s="1168"/>
      <c r="W57" s="1168"/>
      <c r="X57" s="1169"/>
      <c r="Y57" s="1173" t="s">
        <v>28</v>
      </c>
      <c r="Z57" s="1174"/>
      <c r="AA57" s="1174"/>
      <c r="AB57" s="1174"/>
      <c r="AC57" s="1174"/>
      <c r="AD57" s="1174"/>
      <c r="AE57" s="1174"/>
      <c r="AF57" s="1174"/>
      <c r="AG57" s="1174"/>
      <c r="AH57" s="1174"/>
      <c r="AI57" s="1175"/>
      <c r="AJ57" s="1167"/>
      <c r="AK57" s="1168"/>
      <c r="AL57" s="1168"/>
      <c r="AM57" s="1168"/>
      <c r="AN57" s="1168"/>
      <c r="AO57" s="1168"/>
      <c r="AP57" s="1168"/>
      <c r="AQ57" s="1168"/>
      <c r="AR57" s="1168"/>
      <c r="AS57" s="1168"/>
      <c r="AT57" s="1168"/>
      <c r="AU57" s="1168"/>
      <c r="AV57" s="1168"/>
      <c r="AW57" s="1176" t="s">
        <v>24</v>
      </c>
      <c r="AX57" s="1176"/>
      <c r="AY57" s="1176"/>
      <c r="AZ57" s="1176"/>
      <c r="BA57" s="1177"/>
      <c r="BB57" s="1173" t="s">
        <v>27</v>
      </c>
      <c r="BC57" s="1174"/>
      <c r="BD57" s="1174"/>
      <c r="BE57" s="1174"/>
      <c r="BF57" s="1174"/>
      <c r="BG57" s="1174"/>
      <c r="BH57" s="1174"/>
      <c r="BI57" s="1180"/>
      <c r="BJ57" s="1181" t="s">
        <v>26</v>
      </c>
      <c r="BK57" s="1182"/>
      <c r="BL57" s="1182"/>
      <c r="BM57" s="1182"/>
      <c r="BN57" s="1182"/>
      <c r="BO57" s="1182"/>
      <c r="BP57" s="1182"/>
      <c r="BQ57" s="1182"/>
      <c r="BR57" s="1182"/>
      <c r="BS57" s="1183"/>
      <c r="BT57" s="1199"/>
      <c r="BU57" s="1200"/>
      <c r="BV57" s="1200"/>
      <c r="BW57" s="1200"/>
      <c r="BX57" s="1200"/>
      <c r="BY57" s="1200"/>
      <c r="BZ57" s="1200"/>
      <c r="CA57" s="1200"/>
      <c r="CB57" s="1200"/>
      <c r="CC57" s="1200"/>
      <c r="CD57" s="1200"/>
      <c r="CE57" s="1200"/>
      <c r="CF57" s="1200"/>
      <c r="CG57" s="1200"/>
      <c r="CH57" s="1200"/>
      <c r="CI57" s="1200"/>
      <c r="CJ57" s="1200"/>
      <c r="CK57" s="1200"/>
      <c r="CL57" s="1200"/>
      <c r="CM57" s="1200"/>
      <c r="CN57" s="1200"/>
      <c r="CO57" s="1200"/>
      <c r="CP57" s="1200"/>
      <c r="CQ57" s="1200"/>
      <c r="CR57" s="1200"/>
      <c r="CS57" s="1200"/>
      <c r="CT57" s="1200"/>
      <c r="CU57" s="1200"/>
      <c r="CV57" s="1200"/>
      <c r="CW57" s="1200"/>
      <c r="CX57" s="1200"/>
      <c r="CY57" s="1200"/>
      <c r="CZ57" s="1200"/>
      <c r="DA57" s="1200"/>
      <c r="DB57" s="1200"/>
      <c r="DC57" s="1200"/>
      <c r="DD57" s="1200"/>
      <c r="DE57" s="1201"/>
      <c r="DF57" s="1201"/>
      <c r="DG57" s="1201"/>
      <c r="DH57" s="1201"/>
      <c r="DI57" s="1201"/>
      <c r="DJ57" s="1201"/>
      <c r="DK57" s="1201"/>
      <c r="DL57" s="1202"/>
      <c r="DN57" s="42"/>
    </row>
    <row r="58" spans="2:118" s="35" customFormat="1" ht="15" customHeight="1" x14ac:dyDescent="0.45">
      <c r="B58" s="1165"/>
      <c r="C58" s="1166"/>
      <c r="D58" s="1166"/>
      <c r="E58" s="1166"/>
      <c r="F58" s="1166"/>
      <c r="G58" s="1166"/>
      <c r="H58" s="1166"/>
      <c r="I58" s="1166"/>
      <c r="J58" s="1166"/>
      <c r="K58" s="1166"/>
      <c r="L58" s="1170"/>
      <c r="M58" s="1171"/>
      <c r="N58" s="1171"/>
      <c r="O58" s="1171"/>
      <c r="P58" s="1171"/>
      <c r="Q58" s="1171"/>
      <c r="R58" s="1171"/>
      <c r="S58" s="1171"/>
      <c r="T58" s="1171"/>
      <c r="U58" s="1171"/>
      <c r="V58" s="1171"/>
      <c r="W58" s="1171"/>
      <c r="X58" s="1172"/>
      <c r="Y58" s="1154"/>
      <c r="Z58" s="1155"/>
      <c r="AA58" s="1155"/>
      <c r="AB58" s="1155"/>
      <c r="AC58" s="1155"/>
      <c r="AD58" s="1155"/>
      <c r="AE58" s="1155"/>
      <c r="AF58" s="1155"/>
      <c r="AG58" s="1155"/>
      <c r="AH58" s="1155"/>
      <c r="AI58" s="1156"/>
      <c r="AJ58" s="1170"/>
      <c r="AK58" s="1171"/>
      <c r="AL58" s="1171"/>
      <c r="AM58" s="1171"/>
      <c r="AN58" s="1171"/>
      <c r="AO58" s="1171"/>
      <c r="AP58" s="1171"/>
      <c r="AQ58" s="1171"/>
      <c r="AR58" s="1171"/>
      <c r="AS58" s="1171"/>
      <c r="AT58" s="1171"/>
      <c r="AU58" s="1171"/>
      <c r="AV58" s="1171"/>
      <c r="AW58" s="1178"/>
      <c r="AX58" s="1178"/>
      <c r="AY58" s="1178"/>
      <c r="AZ58" s="1178"/>
      <c r="BA58" s="1179"/>
      <c r="BB58" s="1157"/>
      <c r="BC58" s="1158"/>
      <c r="BD58" s="1158"/>
      <c r="BE58" s="1158"/>
      <c r="BF58" s="1158"/>
      <c r="BG58" s="1158"/>
      <c r="BH58" s="1158"/>
      <c r="BI58" s="1159"/>
      <c r="BJ58" s="1184"/>
      <c r="BK58" s="1185"/>
      <c r="BL58" s="1185"/>
      <c r="BM58" s="1185"/>
      <c r="BN58" s="1185"/>
      <c r="BO58" s="1185"/>
      <c r="BP58" s="1185"/>
      <c r="BQ58" s="1185"/>
      <c r="BR58" s="1185"/>
      <c r="BS58" s="1186"/>
      <c r="BT58" s="1203"/>
      <c r="BU58" s="1204"/>
      <c r="BV58" s="1204"/>
      <c r="BW58" s="1204"/>
      <c r="BX58" s="1204"/>
      <c r="BY58" s="1204"/>
      <c r="BZ58" s="1204"/>
      <c r="CA58" s="1204"/>
      <c r="CB58" s="1204"/>
      <c r="CC58" s="1204"/>
      <c r="CD58" s="1204"/>
      <c r="CE58" s="1204"/>
      <c r="CF58" s="1204"/>
      <c r="CG58" s="1204"/>
      <c r="CH58" s="1204"/>
      <c r="CI58" s="1204"/>
      <c r="CJ58" s="1204"/>
      <c r="CK58" s="1204"/>
      <c r="CL58" s="1204"/>
      <c r="CM58" s="1204"/>
      <c r="CN58" s="1204"/>
      <c r="CO58" s="1204"/>
      <c r="CP58" s="1204"/>
      <c r="CQ58" s="1204"/>
      <c r="CR58" s="1204"/>
      <c r="CS58" s="1204"/>
      <c r="CT58" s="1204"/>
      <c r="CU58" s="1204"/>
      <c r="CV58" s="1204"/>
      <c r="CW58" s="1204"/>
      <c r="CX58" s="1204"/>
      <c r="CY58" s="1204"/>
      <c r="CZ58" s="1204"/>
      <c r="DA58" s="1204"/>
      <c r="DB58" s="1204"/>
      <c r="DC58" s="1204"/>
      <c r="DD58" s="1204"/>
      <c r="DE58" s="1205"/>
      <c r="DF58" s="1205"/>
      <c r="DG58" s="1205"/>
      <c r="DH58" s="1205"/>
      <c r="DI58" s="1205"/>
      <c r="DJ58" s="1205"/>
      <c r="DK58" s="1205"/>
      <c r="DL58" s="1206"/>
    </row>
    <row r="59" spans="2:118" s="35" customFormat="1" ht="27" customHeight="1" x14ac:dyDescent="0.45">
      <c r="B59" s="1208" t="s">
        <v>25</v>
      </c>
      <c r="C59" s="1209"/>
      <c r="D59" s="1209"/>
      <c r="E59" s="1209"/>
      <c r="F59" s="1209"/>
      <c r="G59" s="1210" t="s">
        <v>23</v>
      </c>
      <c r="H59" s="1210"/>
      <c r="I59" s="1210"/>
      <c r="J59" s="1210"/>
      <c r="K59" s="1211"/>
      <c r="L59" s="1212"/>
      <c r="M59" s="1213"/>
      <c r="N59" s="1213"/>
      <c r="O59" s="1213"/>
      <c r="P59" s="1213"/>
      <c r="Q59" s="1213"/>
      <c r="R59" s="1213"/>
      <c r="S59" s="1213"/>
      <c r="T59" s="1213"/>
      <c r="U59" s="1213"/>
      <c r="V59" s="1213"/>
      <c r="W59" s="1213"/>
      <c r="X59" s="1214"/>
      <c r="Y59" s="1215" t="s">
        <v>24</v>
      </c>
      <c r="Z59" s="1216"/>
      <c r="AA59" s="1216"/>
      <c r="AB59" s="1216"/>
      <c r="AC59" s="1146" t="s">
        <v>23</v>
      </c>
      <c r="AD59" s="1146"/>
      <c r="AE59" s="1146"/>
      <c r="AF59" s="1146"/>
      <c r="AG59" s="1147"/>
      <c r="AH59" s="1148"/>
      <c r="AI59" s="1149"/>
      <c r="AJ59" s="1149"/>
      <c r="AK59" s="1149"/>
      <c r="AL59" s="1149"/>
      <c r="AM59" s="1149"/>
      <c r="AN59" s="1149"/>
      <c r="AO59" s="1149"/>
      <c r="AP59" s="1149"/>
      <c r="AQ59" s="1149"/>
      <c r="AR59" s="1149"/>
      <c r="AS59" s="1150"/>
      <c r="AT59" s="1151" t="s">
        <v>22</v>
      </c>
      <c r="AU59" s="1152"/>
      <c r="AV59" s="1152"/>
      <c r="AW59" s="1152"/>
      <c r="AX59" s="1152"/>
      <c r="AY59" s="1152"/>
      <c r="AZ59" s="1152"/>
      <c r="BA59" s="1152"/>
      <c r="BB59" s="1152"/>
      <c r="BC59" s="1152"/>
      <c r="BD59" s="1152"/>
      <c r="BE59" s="1152"/>
      <c r="BF59" s="1152"/>
      <c r="BG59" s="1152"/>
      <c r="BH59" s="1152"/>
      <c r="BI59" s="1153"/>
      <c r="BJ59" s="1188"/>
      <c r="BK59" s="1189"/>
      <c r="BL59" s="1189"/>
      <c r="BM59" s="1189"/>
      <c r="BN59" s="1189"/>
      <c r="BO59" s="1189"/>
      <c r="BP59" s="1189"/>
      <c r="BQ59" s="1189"/>
      <c r="BR59" s="1189"/>
      <c r="BS59" s="1189"/>
      <c r="BT59" s="1189"/>
      <c r="BU59" s="1189"/>
      <c r="BV59" s="1189"/>
      <c r="BW59" s="1189"/>
      <c r="BX59" s="1189"/>
      <c r="BY59" s="1189"/>
      <c r="BZ59" s="1189"/>
      <c r="CA59" s="1189"/>
      <c r="CB59" s="1189"/>
      <c r="CC59" s="1189"/>
      <c r="CD59" s="1189"/>
      <c r="CE59" s="1189"/>
      <c r="CF59" s="1189"/>
      <c r="CG59" s="1189"/>
      <c r="CH59" s="1189"/>
      <c r="CI59" s="1189"/>
      <c r="CJ59" s="1189"/>
      <c r="CK59" s="1189"/>
      <c r="CL59" s="1189"/>
      <c r="CM59" s="1189"/>
      <c r="CN59" s="1189"/>
      <c r="CO59" s="1189"/>
      <c r="CP59" s="1189"/>
      <c r="CQ59" s="1189"/>
      <c r="CR59" s="1189"/>
      <c r="CS59" s="1189"/>
      <c r="CT59" s="1189"/>
      <c r="CU59" s="1189"/>
      <c r="CV59" s="1189"/>
      <c r="CW59" s="1189"/>
      <c r="CX59" s="1189"/>
      <c r="CY59" s="1189"/>
      <c r="CZ59" s="1189"/>
      <c r="DA59" s="1189"/>
      <c r="DB59" s="1189"/>
      <c r="DC59" s="1189"/>
      <c r="DD59" s="1189"/>
      <c r="DE59" s="1189"/>
      <c r="DF59" s="1189"/>
      <c r="DG59" s="1189"/>
      <c r="DH59" s="1189"/>
      <c r="DI59" s="1189"/>
      <c r="DJ59" s="1189"/>
      <c r="DK59" s="1189"/>
      <c r="DL59" s="1190"/>
    </row>
    <row r="60" spans="2:118" s="35" customFormat="1" ht="11.25" customHeight="1" x14ac:dyDescent="0.45">
      <c r="B60" s="1058"/>
      <c r="C60" s="1058"/>
      <c r="D60" s="1058"/>
      <c r="E60" s="1058"/>
      <c r="F60" s="1058"/>
      <c r="G60" s="1058"/>
      <c r="H60" s="1058"/>
      <c r="I60" s="1058"/>
      <c r="J60" s="1058"/>
      <c r="K60" s="1058"/>
      <c r="L60" s="1058"/>
      <c r="M60" s="1058"/>
      <c r="N60" s="1058"/>
      <c r="O60" s="1058"/>
      <c r="P60" s="1058"/>
      <c r="Q60" s="1058"/>
      <c r="R60" s="1058"/>
      <c r="S60" s="1058"/>
      <c r="T60" s="1058"/>
      <c r="U60" s="1058"/>
      <c r="V60" s="1058"/>
      <c r="W60" s="1058"/>
      <c r="X60" s="1058"/>
      <c r="Y60" s="1058"/>
      <c r="Z60" s="1058"/>
      <c r="AA60" s="1058"/>
      <c r="AB60" s="1058"/>
      <c r="AC60" s="1058"/>
      <c r="AD60" s="1058"/>
      <c r="AE60" s="1058"/>
      <c r="AF60" s="1058"/>
      <c r="AG60" s="1058"/>
      <c r="AH60" s="1058"/>
      <c r="AI60" s="1058"/>
      <c r="AJ60" s="1058"/>
      <c r="AK60" s="1058"/>
      <c r="AL60" s="1058"/>
      <c r="AM60" s="1058"/>
      <c r="AN60" s="1058"/>
      <c r="AO60" s="1058"/>
      <c r="AP60" s="1058"/>
      <c r="AQ60" s="1058"/>
      <c r="AR60" s="1058"/>
      <c r="AS60" s="1058"/>
      <c r="AT60" s="1058"/>
      <c r="AU60" s="1058"/>
      <c r="AV60" s="1058"/>
      <c r="AW60" s="1058"/>
      <c r="AX60" s="1058"/>
      <c r="AY60" s="1058"/>
      <c r="AZ60" s="1058"/>
      <c r="BA60" s="1058"/>
      <c r="BB60" s="1058"/>
      <c r="BC60" s="1058"/>
      <c r="BD60" s="1058"/>
      <c r="BE60" s="1058"/>
      <c r="BF60" s="1058"/>
      <c r="BG60" s="1058"/>
      <c r="BH60" s="1058"/>
      <c r="BI60" s="1058"/>
      <c r="BJ60" s="1058"/>
      <c r="BK60" s="1058"/>
      <c r="BL60" s="1058"/>
      <c r="BM60" s="1058"/>
      <c r="BN60" s="1058"/>
      <c r="BO60" s="1058"/>
      <c r="BP60" s="1058"/>
      <c r="BQ60" s="1058"/>
      <c r="BR60" s="1058"/>
      <c r="BS60" s="1058"/>
      <c r="BT60" s="1058"/>
      <c r="BU60" s="1058"/>
      <c r="BV60" s="1058"/>
      <c r="BW60" s="1058"/>
      <c r="BX60" s="1058"/>
      <c r="BY60" s="1058"/>
      <c r="BZ60" s="1058"/>
      <c r="CA60" s="1058"/>
      <c r="CB60" s="1058"/>
      <c r="CC60" s="1058"/>
      <c r="CD60" s="1058"/>
      <c r="CE60" s="1058"/>
      <c r="CF60" s="1058"/>
      <c r="CG60" s="1058"/>
      <c r="CH60" s="1058"/>
      <c r="CI60" s="1058"/>
      <c r="CJ60" s="1058"/>
      <c r="CK60" s="1058"/>
      <c r="CL60" s="1058"/>
      <c r="CM60" s="1058"/>
      <c r="CN60" s="1058"/>
      <c r="CO60" s="1058"/>
      <c r="CP60" s="1058"/>
      <c r="CQ60" s="1058"/>
      <c r="CR60" s="1058"/>
      <c r="CS60" s="1058"/>
      <c r="CT60" s="1058"/>
      <c r="CU60" s="1058"/>
      <c r="CV60" s="1058"/>
      <c r="CW60" s="1058"/>
      <c r="CX60" s="1058"/>
      <c r="CY60" s="1058"/>
      <c r="CZ60" s="1058"/>
      <c r="DA60" s="1058"/>
      <c r="DB60" s="1058"/>
      <c r="DC60" s="1058"/>
      <c r="DD60" s="1058"/>
      <c r="DE60" s="1058"/>
      <c r="DF60" s="1058"/>
      <c r="DG60" s="1058"/>
      <c r="DH60" s="1058"/>
      <c r="DI60" s="1058"/>
      <c r="DJ60" s="1058"/>
      <c r="DK60" s="1058"/>
      <c r="DL60" s="1058"/>
    </row>
    <row r="61" spans="2:118" s="35" customFormat="1" ht="16.2" customHeight="1" x14ac:dyDescent="0.45">
      <c r="B61" s="7" t="s">
        <v>21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12"/>
      <c r="AA61" s="11"/>
      <c r="AB61" s="11"/>
      <c r="AC61" s="11"/>
      <c r="AD61" s="10"/>
      <c r="AE61" s="7" t="s">
        <v>20</v>
      </c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9"/>
      <c r="BQ61" s="1207" t="s">
        <v>19</v>
      </c>
      <c r="BR61" s="1207"/>
      <c r="BS61" s="1207"/>
      <c r="BT61" s="1207"/>
      <c r="BU61" s="1207"/>
      <c r="BV61" s="1207"/>
      <c r="BW61" s="1207"/>
      <c r="BX61" s="1207"/>
      <c r="BY61" s="1207" t="s">
        <v>18</v>
      </c>
      <c r="BZ61" s="1207"/>
      <c r="CA61" s="1207"/>
      <c r="CB61" s="1207"/>
      <c r="CC61" s="1207"/>
      <c r="CD61" s="1207"/>
      <c r="CE61" s="1207"/>
      <c r="CF61" s="1207"/>
      <c r="CG61" s="1207" t="s">
        <v>17</v>
      </c>
      <c r="CH61" s="1207"/>
      <c r="CI61" s="1207"/>
      <c r="CJ61" s="1207"/>
      <c r="CK61" s="1207"/>
      <c r="CL61" s="1207"/>
      <c r="CM61" s="1207"/>
      <c r="CN61" s="1207"/>
      <c r="CO61" s="1207" t="s">
        <v>16</v>
      </c>
      <c r="CP61" s="1207"/>
      <c r="CQ61" s="1207"/>
      <c r="CR61" s="1207"/>
      <c r="CS61" s="1207"/>
      <c r="CT61" s="1207"/>
      <c r="CU61" s="1207"/>
      <c r="CV61" s="1207"/>
      <c r="CW61" s="1207"/>
      <c r="CX61" s="1207"/>
      <c r="CY61" s="1207"/>
      <c r="CZ61" s="1207"/>
      <c r="DA61" s="1207"/>
      <c r="DB61" s="1207"/>
      <c r="DC61" s="1207"/>
      <c r="DD61" s="1207"/>
      <c r="DE61" s="1207"/>
      <c r="DF61" s="1207"/>
      <c r="DG61" s="1207"/>
      <c r="DH61" s="1207"/>
      <c r="DI61" s="1207"/>
      <c r="DJ61" s="1207"/>
      <c r="DK61" s="1207"/>
      <c r="DL61" s="1207"/>
    </row>
    <row r="62" spans="2:118" s="35" customFormat="1" ht="16.2" customHeight="1" x14ac:dyDescent="0.45">
      <c r="B62" s="7" t="s">
        <v>190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9"/>
      <c r="BQ62" s="1187"/>
      <c r="BR62" s="1187"/>
      <c r="BS62" s="1187"/>
      <c r="BT62" s="1187"/>
      <c r="BU62" s="1187"/>
      <c r="BV62" s="1187"/>
      <c r="BW62" s="1187"/>
      <c r="BX62" s="1187"/>
      <c r="BY62" s="1187"/>
      <c r="BZ62" s="1187"/>
      <c r="CA62" s="1187"/>
      <c r="CB62" s="1187"/>
      <c r="CC62" s="1187"/>
      <c r="CD62" s="1187"/>
      <c r="CE62" s="1187"/>
      <c r="CF62" s="1187"/>
      <c r="CG62" s="1187"/>
      <c r="CH62" s="1187"/>
      <c r="CI62" s="1187"/>
      <c r="CJ62" s="1187"/>
      <c r="CK62" s="1187"/>
      <c r="CL62" s="1187"/>
      <c r="CM62" s="1187"/>
      <c r="CN62" s="1187"/>
      <c r="CO62" s="1187"/>
      <c r="CP62" s="1187"/>
      <c r="CQ62" s="1187"/>
      <c r="CR62" s="1187"/>
      <c r="CS62" s="1187"/>
      <c r="CT62" s="1187"/>
      <c r="CU62" s="1187"/>
      <c r="CV62" s="1187"/>
      <c r="CW62" s="1187"/>
      <c r="CX62" s="1187"/>
      <c r="CY62" s="1187"/>
      <c r="CZ62" s="1187"/>
      <c r="DA62" s="1187"/>
      <c r="DB62" s="1187"/>
      <c r="DC62" s="1187"/>
      <c r="DD62" s="1187"/>
      <c r="DE62" s="1187"/>
      <c r="DF62" s="1187"/>
      <c r="DG62" s="1187"/>
      <c r="DH62" s="1187"/>
      <c r="DI62" s="1187"/>
      <c r="DJ62" s="1187"/>
      <c r="DK62" s="1187"/>
      <c r="DL62" s="1187"/>
    </row>
    <row r="63" spans="2:118" s="35" customFormat="1" ht="16.2" customHeight="1" x14ac:dyDescent="0.45">
      <c r="B63" s="8" t="s">
        <v>281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1187"/>
      <c r="BR63" s="1187"/>
      <c r="BS63" s="1187"/>
      <c r="BT63" s="1187"/>
      <c r="BU63" s="1187"/>
      <c r="BV63" s="1187"/>
      <c r="BW63" s="1187"/>
      <c r="BX63" s="1187"/>
      <c r="BY63" s="1187"/>
      <c r="BZ63" s="1187"/>
      <c r="CA63" s="1187"/>
      <c r="CB63" s="1187"/>
      <c r="CC63" s="1187"/>
      <c r="CD63" s="1187"/>
      <c r="CE63" s="1187"/>
      <c r="CF63" s="1187"/>
      <c r="CG63" s="1187"/>
      <c r="CH63" s="1187"/>
      <c r="CI63" s="1187"/>
      <c r="CJ63" s="1187"/>
      <c r="CK63" s="1187"/>
      <c r="CL63" s="1187"/>
      <c r="CM63" s="1187"/>
      <c r="CN63" s="1187"/>
      <c r="CO63" s="1187"/>
      <c r="CP63" s="1187"/>
      <c r="CQ63" s="1187"/>
      <c r="CR63" s="1187"/>
      <c r="CS63" s="1187"/>
      <c r="CT63" s="1187"/>
      <c r="CU63" s="1187"/>
      <c r="CV63" s="1187"/>
      <c r="CW63" s="1187"/>
      <c r="CX63" s="1187"/>
      <c r="CY63" s="1187"/>
      <c r="CZ63" s="1187"/>
      <c r="DA63" s="1187"/>
      <c r="DB63" s="1187"/>
      <c r="DC63" s="1187"/>
      <c r="DD63" s="1187"/>
      <c r="DE63" s="1187"/>
      <c r="DF63" s="1187"/>
      <c r="DG63" s="1187"/>
      <c r="DH63" s="1187"/>
      <c r="DI63" s="1187"/>
      <c r="DJ63" s="1187"/>
      <c r="DK63" s="1187"/>
      <c r="DL63" s="1187"/>
    </row>
    <row r="64" spans="2:118" s="35" customFormat="1" ht="8.25" customHeight="1" x14ac:dyDescent="0.4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</row>
    <row r="65" spans="2:116" s="35" customFormat="1" ht="8.25" customHeight="1" x14ac:dyDescent="0.4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2:116" ht="8.25" customHeight="1" x14ac:dyDescent="0.45"/>
    <row r="67" spans="2:116" ht="8.25" customHeight="1" x14ac:dyDescent="0.45"/>
    <row r="68" spans="2:116" ht="8.25" customHeight="1" x14ac:dyDescent="0.45"/>
    <row r="69" spans="2:116" ht="8.25" customHeight="1" x14ac:dyDescent="0.45"/>
    <row r="70" spans="2:116" ht="8.25" customHeight="1" x14ac:dyDescent="0.45"/>
    <row r="71" spans="2:116" ht="8.25" customHeight="1" x14ac:dyDescent="0.45"/>
    <row r="72" spans="2:116" ht="8.25" customHeight="1" x14ac:dyDescent="0.45"/>
    <row r="73" spans="2:116" ht="8.25" customHeight="1" x14ac:dyDescent="0.45"/>
    <row r="74" spans="2:116" ht="8.25" customHeight="1" x14ac:dyDescent="0.45"/>
    <row r="75" spans="2:116" ht="8.25" customHeight="1" x14ac:dyDescent="0.45"/>
    <row r="76" spans="2:116" ht="8.25" customHeight="1" x14ac:dyDescent="0.45"/>
    <row r="77" spans="2:116" ht="8.25" customHeight="1" x14ac:dyDescent="0.45"/>
    <row r="78" spans="2:116" ht="8.25" customHeight="1" x14ac:dyDescent="0.45"/>
    <row r="79" spans="2:116" ht="8.25" customHeight="1" x14ac:dyDescent="0.45"/>
    <row r="80" spans="2:116" ht="8.25" customHeight="1" x14ac:dyDescent="0.45"/>
    <row r="81" ht="8.25" customHeight="1" x14ac:dyDescent="0.45"/>
    <row r="82" ht="8.25" customHeight="1" x14ac:dyDescent="0.45"/>
    <row r="83" ht="8.25" customHeight="1" x14ac:dyDescent="0.45"/>
    <row r="84" ht="8.25" customHeight="1" x14ac:dyDescent="0.45"/>
    <row r="85" ht="8.25" customHeight="1" x14ac:dyDescent="0.45"/>
    <row r="86" ht="8.25" customHeight="1" x14ac:dyDescent="0.45"/>
    <row r="87" ht="8.25" customHeight="1" x14ac:dyDescent="0.45"/>
    <row r="88" ht="8.25" customHeight="1" x14ac:dyDescent="0.45"/>
    <row r="89" ht="8.25" customHeight="1" x14ac:dyDescent="0.45"/>
    <row r="90" ht="8.25" customHeight="1" x14ac:dyDescent="0.45"/>
    <row r="91" ht="8.25" customHeight="1" x14ac:dyDescent="0.45"/>
    <row r="92" ht="8.25" customHeight="1" x14ac:dyDescent="0.45"/>
    <row r="93" ht="8.25" customHeight="1" x14ac:dyDescent="0.45"/>
    <row r="94" ht="8.25" customHeight="1" x14ac:dyDescent="0.45"/>
    <row r="95" ht="8.25" customHeight="1" x14ac:dyDescent="0.45"/>
    <row r="96" ht="8.25" customHeight="1" x14ac:dyDescent="0.45"/>
    <row r="97" ht="8.25" customHeight="1" x14ac:dyDescent="0.45"/>
    <row r="98" ht="8.25" customHeight="1" x14ac:dyDescent="0.45"/>
    <row r="99" ht="8.25" customHeight="1" x14ac:dyDescent="0.45"/>
    <row r="100" ht="8.25" customHeight="1" x14ac:dyDescent="0.45"/>
    <row r="101" ht="8.25" customHeight="1" x14ac:dyDescent="0.45"/>
    <row r="102" ht="8.25" customHeight="1" x14ac:dyDescent="0.45"/>
    <row r="103" ht="8.25" customHeight="1" x14ac:dyDescent="0.45"/>
    <row r="104" ht="8.25" customHeight="1" x14ac:dyDescent="0.45"/>
    <row r="105" ht="8.25" customHeight="1" x14ac:dyDescent="0.45"/>
  </sheetData>
  <sheetProtection algorithmName="SHA-512" hashValue="Lk0l/O7ZLHMPyhfYWWqijeG5yk01ZmPHQ1OOnOVK+Eu67S7hVkVg89y8jgbZ/XjjEPqOEbL/tWS+FC/cjC1H3g==" saltValue="BImAE+fI6DYvniRlDakQ+Q==" spinCount="100000" sheet="1" objects="1" scenarios="1"/>
  <mergeCells count="305">
    <mergeCell ref="CX41:DL42"/>
    <mergeCell ref="CM37:DL38"/>
    <mergeCell ref="AZ55:BE55"/>
    <mergeCell ref="AO55:AY55"/>
    <mergeCell ref="CX54:DL54"/>
    <mergeCell ref="CH51:CO51"/>
    <mergeCell ref="CX51:DL51"/>
    <mergeCell ref="BR50:CG50"/>
    <mergeCell ref="CH50:CO50"/>
    <mergeCell ref="CX50:DL50"/>
    <mergeCell ref="CX48:DL48"/>
    <mergeCell ref="A40:DL40"/>
    <mergeCell ref="B37:X39"/>
    <mergeCell ref="BK37:BO38"/>
    <mergeCell ref="BP37:CG38"/>
    <mergeCell ref="CH37:CL38"/>
    <mergeCell ref="H55:AN55"/>
    <mergeCell ref="E55:G55"/>
    <mergeCell ref="B55:D55"/>
    <mergeCell ref="BR54:CG54"/>
    <mergeCell ref="CH54:CO54"/>
    <mergeCell ref="CX52:DL52"/>
    <mergeCell ref="B53:D53"/>
    <mergeCell ref="E53:G53"/>
    <mergeCell ref="CO62:DD63"/>
    <mergeCell ref="DE62:DL63"/>
    <mergeCell ref="BJ59:DL59"/>
    <mergeCell ref="CX47:DL47"/>
    <mergeCell ref="CX46:DL46"/>
    <mergeCell ref="CX44:DL44"/>
    <mergeCell ref="CH43:CO43"/>
    <mergeCell ref="CX43:DL43"/>
    <mergeCell ref="BR55:CG55"/>
    <mergeCell ref="BF55:BQ55"/>
    <mergeCell ref="BQ62:BX63"/>
    <mergeCell ref="BY62:CF63"/>
    <mergeCell ref="CG62:CN63"/>
    <mergeCell ref="BT57:DL58"/>
    <mergeCell ref="B60:DL60"/>
    <mergeCell ref="BQ61:BX61"/>
    <mergeCell ref="BY61:CF61"/>
    <mergeCell ref="CG61:CN61"/>
    <mergeCell ref="CO61:DD61"/>
    <mergeCell ref="DE61:DL61"/>
    <mergeCell ref="B59:F59"/>
    <mergeCell ref="G59:K59"/>
    <mergeCell ref="L59:X59"/>
    <mergeCell ref="Y59:AB59"/>
    <mergeCell ref="CH55:CO55"/>
    <mergeCell ref="CX55:DL55"/>
    <mergeCell ref="B56:DL56"/>
    <mergeCell ref="B57:K58"/>
    <mergeCell ref="L57:X58"/>
    <mergeCell ref="Y57:AI57"/>
    <mergeCell ref="AJ57:AV58"/>
    <mergeCell ref="AW57:BA58"/>
    <mergeCell ref="BB57:BI57"/>
    <mergeCell ref="BJ57:BS58"/>
    <mergeCell ref="AC59:AG59"/>
    <mergeCell ref="AH59:AS59"/>
    <mergeCell ref="AT59:BI59"/>
    <mergeCell ref="B54:D54"/>
    <mergeCell ref="E54:G54"/>
    <mergeCell ref="H54:AN54"/>
    <mergeCell ref="AO54:AY54"/>
    <mergeCell ref="AZ54:BE54"/>
    <mergeCell ref="BF54:BQ54"/>
    <mergeCell ref="Y58:AI58"/>
    <mergeCell ref="BB58:BI58"/>
    <mergeCell ref="H53:AN53"/>
    <mergeCell ref="AO53:AY53"/>
    <mergeCell ref="AZ53:BE53"/>
    <mergeCell ref="BF53:BQ53"/>
    <mergeCell ref="BR53:CG53"/>
    <mergeCell ref="CH53:CO53"/>
    <mergeCell ref="CX53:DL53"/>
    <mergeCell ref="B52:D52"/>
    <mergeCell ref="E52:G52"/>
    <mergeCell ref="H52:AN52"/>
    <mergeCell ref="AO52:AY52"/>
    <mergeCell ref="AZ52:BE52"/>
    <mergeCell ref="BF52:BQ52"/>
    <mergeCell ref="BR52:CG52"/>
    <mergeCell ref="CH52:CO52"/>
    <mergeCell ref="CP52:CW52"/>
    <mergeCell ref="CP53:CW53"/>
    <mergeCell ref="CX49:DL49"/>
    <mergeCell ref="B51:D51"/>
    <mergeCell ref="E51:G51"/>
    <mergeCell ref="H51:AN51"/>
    <mergeCell ref="AO51:AY51"/>
    <mergeCell ref="AZ51:BE51"/>
    <mergeCell ref="BF51:BQ51"/>
    <mergeCell ref="BR51:CG51"/>
    <mergeCell ref="B50:D50"/>
    <mergeCell ref="E50:G50"/>
    <mergeCell ref="H50:AN50"/>
    <mergeCell ref="AO50:AY50"/>
    <mergeCell ref="AZ50:BE50"/>
    <mergeCell ref="BF50:BQ50"/>
    <mergeCell ref="CP51:CW51"/>
    <mergeCell ref="BF46:BQ46"/>
    <mergeCell ref="CH47:CO47"/>
    <mergeCell ref="B49:D49"/>
    <mergeCell ref="E49:G49"/>
    <mergeCell ref="H49:AN49"/>
    <mergeCell ref="AO49:AY49"/>
    <mergeCell ref="AZ49:BE49"/>
    <mergeCell ref="BF49:BQ49"/>
    <mergeCell ref="BR49:CG49"/>
    <mergeCell ref="CH49:CO49"/>
    <mergeCell ref="CH45:CO45"/>
    <mergeCell ref="CX45:DL45"/>
    <mergeCell ref="B48:D48"/>
    <mergeCell ref="E48:G48"/>
    <mergeCell ref="H48:AN48"/>
    <mergeCell ref="AO48:AY48"/>
    <mergeCell ref="AZ48:BE48"/>
    <mergeCell ref="BF48:BQ48"/>
    <mergeCell ref="BR48:CG48"/>
    <mergeCell ref="CH48:CO48"/>
    <mergeCell ref="BR46:CG46"/>
    <mergeCell ref="CH46:CO46"/>
    <mergeCell ref="B47:D47"/>
    <mergeCell ref="E47:G47"/>
    <mergeCell ref="H47:AN47"/>
    <mergeCell ref="AO47:AY47"/>
    <mergeCell ref="AZ47:BE47"/>
    <mergeCell ref="BF47:BQ47"/>
    <mergeCell ref="BR47:CG47"/>
    <mergeCell ref="B46:D46"/>
    <mergeCell ref="E46:G46"/>
    <mergeCell ref="H46:AN46"/>
    <mergeCell ref="AO46:AY46"/>
    <mergeCell ref="AZ46:BE46"/>
    <mergeCell ref="BF41:BQ42"/>
    <mergeCell ref="BR41:CG42"/>
    <mergeCell ref="B45:D45"/>
    <mergeCell ref="E45:G45"/>
    <mergeCell ref="H45:AN45"/>
    <mergeCell ref="AO45:AY45"/>
    <mergeCell ref="AZ45:BE45"/>
    <mergeCell ref="BF45:BQ45"/>
    <mergeCell ref="BR45:CG45"/>
    <mergeCell ref="BQ27:DG30"/>
    <mergeCell ref="BK22:BP26"/>
    <mergeCell ref="BK27:BP30"/>
    <mergeCell ref="BQ22:DL26"/>
    <mergeCell ref="Y37:BD39"/>
    <mergeCell ref="DE31:DL34"/>
    <mergeCell ref="B44:D44"/>
    <mergeCell ref="E44:G44"/>
    <mergeCell ref="H44:AN44"/>
    <mergeCell ref="AO44:AY44"/>
    <mergeCell ref="AZ44:BE44"/>
    <mergeCell ref="BF44:BQ44"/>
    <mergeCell ref="BR44:CG44"/>
    <mergeCell ref="CH44:CO44"/>
    <mergeCell ref="CH41:CO42"/>
    <mergeCell ref="AO42:AT42"/>
    <mergeCell ref="B43:D43"/>
    <mergeCell ref="E43:G43"/>
    <mergeCell ref="H43:AN43"/>
    <mergeCell ref="AO43:AY43"/>
    <mergeCell ref="AZ43:BE43"/>
    <mergeCell ref="BF43:BQ43"/>
    <mergeCell ref="BR43:CG43"/>
    <mergeCell ref="B41:G42"/>
    <mergeCell ref="A22:A39"/>
    <mergeCell ref="B22:X24"/>
    <mergeCell ref="Y22:AQ24"/>
    <mergeCell ref="AR22:BD24"/>
    <mergeCell ref="BE22:BF39"/>
    <mergeCell ref="BJ22:BJ39"/>
    <mergeCell ref="B25:X27"/>
    <mergeCell ref="Y25:AQ27"/>
    <mergeCell ref="AR25:BD27"/>
    <mergeCell ref="B28:X30"/>
    <mergeCell ref="A17:BF17"/>
    <mergeCell ref="A18:A20"/>
    <mergeCell ref="B18:AI20"/>
    <mergeCell ref="AJ18:AR20"/>
    <mergeCell ref="AS18:BF20"/>
    <mergeCell ref="BJ20:DL21"/>
    <mergeCell ref="A21:BF21"/>
    <mergeCell ref="BR13:CY14"/>
    <mergeCell ref="CZ13:DL14"/>
    <mergeCell ref="BG15:BI39"/>
    <mergeCell ref="BJ15:DL15"/>
    <mergeCell ref="BJ16:BJ19"/>
    <mergeCell ref="BK16:BM19"/>
    <mergeCell ref="BN16:CH19"/>
    <mergeCell ref="CI16:DL19"/>
    <mergeCell ref="A13:E16"/>
    <mergeCell ref="F13:AJ16"/>
    <mergeCell ref="AK13:AR16"/>
    <mergeCell ref="AS13:BF16"/>
    <mergeCell ref="BG13:BO14"/>
    <mergeCell ref="BP13:BQ14"/>
    <mergeCell ref="Y28:AQ30"/>
    <mergeCell ref="AR28:BD30"/>
    <mergeCell ref="B31:X33"/>
    <mergeCell ref="DC10:DG10"/>
    <mergeCell ref="DH10:DL10"/>
    <mergeCell ref="BG11:BO12"/>
    <mergeCell ref="BP11:BQ12"/>
    <mergeCell ref="BR11:CC12"/>
    <mergeCell ref="CD11:DL12"/>
    <mergeCell ref="CX9:DB9"/>
    <mergeCell ref="DC9:DG9"/>
    <mergeCell ref="DH9:DL9"/>
    <mergeCell ref="B10:J12"/>
    <mergeCell ref="K10:BD12"/>
    <mergeCell ref="BG10:BK10"/>
    <mergeCell ref="BL10:BU10"/>
    <mergeCell ref="BV10:BZ10"/>
    <mergeCell ref="CA10:CE10"/>
    <mergeCell ref="CF10:CJ10"/>
    <mergeCell ref="CK8:CO8"/>
    <mergeCell ref="CX8:DB8"/>
    <mergeCell ref="CK10:CO10"/>
    <mergeCell ref="CX10:DB10"/>
    <mergeCell ref="BL9:BU9"/>
    <mergeCell ref="BV9:BZ9"/>
    <mergeCell ref="CA9:CE9"/>
    <mergeCell ref="CF9:CJ9"/>
    <mergeCell ref="CK9:CO9"/>
    <mergeCell ref="BG8:BK8"/>
    <mergeCell ref="BL8:BP8"/>
    <mergeCell ref="BQ8:BU8"/>
    <mergeCell ref="BV8:BZ8"/>
    <mergeCell ref="CA8:CE8"/>
    <mergeCell ref="CF8:CJ8"/>
    <mergeCell ref="CX7:DB7"/>
    <mergeCell ref="DC7:DG7"/>
    <mergeCell ref="DH7:DL7"/>
    <mergeCell ref="CJ5:DL5"/>
    <mergeCell ref="B6:DL6"/>
    <mergeCell ref="A7:A12"/>
    <mergeCell ref="B7:J9"/>
    <mergeCell ref="K7:BD9"/>
    <mergeCell ref="BE7:BF12"/>
    <mergeCell ref="BG7:BK7"/>
    <mergeCell ref="BL7:BP7"/>
    <mergeCell ref="BQ7:BU7"/>
    <mergeCell ref="BV7:BZ7"/>
    <mergeCell ref="AX4:BA5"/>
    <mergeCell ref="BB4:BF5"/>
    <mergeCell ref="BG4:BJ5"/>
    <mergeCell ref="BK4:BO5"/>
    <mergeCell ref="BP4:BR5"/>
    <mergeCell ref="BS4:CI5"/>
    <mergeCell ref="Z4:AB5"/>
    <mergeCell ref="AC4:AE5"/>
    <mergeCell ref="DC8:DG8"/>
    <mergeCell ref="DH8:DL8"/>
    <mergeCell ref="BG9:BK9"/>
    <mergeCell ref="A1:DL1"/>
    <mergeCell ref="A2:AM2"/>
    <mergeCell ref="AN2:BR2"/>
    <mergeCell ref="BS2:BX2"/>
    <mergeCell ref="BY2:CK2"/>
    <mergeCell ref="CL2:DL2"/>
    <mergeCell ref="DH27:DL30"/>
    <mergeCell ref="AF4:AH5"/>
    <mergeCell ref="AI4:AM5"/>
    <mergeCell ref="AN4:AR5"/>
    <mergeCell ref="AS4:AW5"/>
    <mergeCell ref="B3:CI3"/>
    <mergeCell ref="CJ3:CL4"/>
    <mergeCell ref="CM3:DK4"/>
    <mergeCell ref="DL3:DL4"/>
    <mergeCell ref="B4:J5"/>
    <mergeCell ref="K4:M5"/>
    <mergeCell ref="N4:P5"/>
    <mergeCell ref="Q4:S5"/>
    <mergeCell ref="T4:V5"/>
    <mergeCell ref="W4:Y5"/>
    <mergeCell ref="CA7:CE7"/>
    <mergeCell ref="CF7:CJ7"/>
    <mergeCell ref="CK7:CO7"/>
    <mergeCell ref="CP54:CW54"/>
    <mergeCell ref="CP55:CW55"/>
    <mergeCell ref="B34:X36"/>
    <mergeCell ref="AR34:BD36"/>
    <mergeCell ref="Y34:AQ36"/>
    <mergeCell ref="BQ31:DD34"/>
    <mergeCell ref="BK31:BP34"/>
    <mergeCell ref="BK35:DL36"/>
    <mergeCell ref="CP41:CW42"/>
    <mergeCell ref="CP43:CW43"/>
    <mergeCell ref="CP44:CW44"/>
    <mergeCell ref="CP45:CW45"/>
    <mergeCell ref="CP46:CW46"/>
    <mergeCell ref="CP47:CW47"/>
    <mergeCell ref="CP48:CW48"/>
    <mergeCell ref="CP49:CW49"/>
    <mergeCell ref="CP50:CW50"/>
    <mergeCell ref="Y31:AQ33"/>
    <mergeCell ref="AR31:BD33"/>
    <mergeCell ref="BK39:DL39"/>
    <mergeCell ref="H41:AN42"/>
    <mergeCell ref="AO41:AT41"/>
    <mergeCell ref="AU41:AY42"/>
    <mergeCell ref="AZ41:BE42"/>
  </mergeCells>
  <phoneticPr fontId="2"/>
  <conditionalFormatting sqref="BR43:BR54">
    <cfRule type="cellIs" dxfId="1" priority="1" operator="equal">
      <formula>0</formula>
    </cfRule>
  </conditionalFormatting>
  <dataValidations count="10">
    <dataValidation type="list" showInputMessage="1" showErrorMessage="1" sqref="CH43:CH54" xr:uid="{CA7B1895-8D2F-48C6-B585-7789479BA3FF}">
      <formula1>$DQ$43:$DQ$46</formula1>
    </dataValidation>
    <dataValidation type="list" allowBlank="1" showErrorMessage="1" sqref="Y58:AI58" xr:uid="{F5447EB7-F0A8-4C75-AFD7-63406C1EEFB1}">
      <formula1>$DR$2:$DR$6</formula1>
    </dataValidation>
    <dataValidation type="list" showErrorMessage="1" sqref="BB58:BI58" xr:uid="{E310D5F1-60D7-450A-83A2-81FFC3BE57A4}">
      <formula1>$DS$2:$DS$4</formula1>
    </dataValidation>
    <dataValidation type="list" showInputMessage="1" showErrorMessage="1" sqref="AW57:BA58" xr:uid="{38C24120-EFCB-4EA4-88EB-8454D149E348}">
      <formula1>$DT$2:$DT$4</formula1>
    </dataValidation>
    <dataValidation imeMode="halfAlpha" allowBlank="1" showInputMessage="1" showErrorMessage="1" promptTitle="電話番号" prompt="半角数字で入力" sqref="BP37:CG38" xr:uid="{1A4927A4-7767-4072-ACB0-6E5AAB1D46FA}"/>
    <dataValidation imeMode="halfAlpha" allowBlank="1" showInputMessage="1" showErrorMessage="1" promptTitle="FAX番号" prompt="半角数字で入力" sqref="CM37:DL38" xr:uid="{C8C54983-6E02-4CDE-ABFC-4250F8516145}"/>
    <dataValidation imeMode="fullAlpha" allowBlank="1" showInputMessage="1" showErrorMessage="1" sqref="CM3:DK4" xr:uid="{93E805CF-0F24-4DED-AB24-86DCE27D13FD}"/>
    <dataValidation showInputMessage="1" showErrorMessage="1" sqref="CX43:CX54" xr:uid="{89CACE4E-2F1B-4B40-95F2-22F50F871A95}"/>
    <dataValidation type="list" showInputMessage="1" showErrorMessage="1" sqref="AZ43:BE54" xr:uid="{1965C428-6A02-4C73-A8EB-E883CA67360F}">
      <formula1>$DW$1:$DW$44</formula1>
    </dataValidation>
    <dataValidation type="list" allowBlank="1" showInputMessage="1" showErrorMessage="1" sqref="CP43:CW54" xr:uid="{D5DE03CB-04F0-4DE6-8240-42F1E7DC7A8E}">
      <formula1>$DY$43:$DY$45</formula1>
    </dataValidation>
  </dataValidations>
  <pageMargins left="0.70866141732283461" right="0.70866141732283461" top="0.74803149606299213" bottom="0.74803149606299213" header="0.31496062992125984" footer="0.31496062992125984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AECD-7CF5-4B1C-9856-D6EDF29E3D80}">
  <dimension ref="A1:DW105"/>
  <sheetViews>
    <sheetView topLeftCell="A3" workbookViewId="0">
      <selection activeCell="BR49" sqref="BR49:CG49"/>
    </sheetView>
  </sheetViews>
  <sheetFormatPr defaultColWidth="8.09765625" defaultRowHeight="13.2" x14ac:dyDescent="0.45"/>
  <cols>
    <col min="1" max="1" width="0.796875" style="55" customWidth="1"/>
    <col min="2" max="7" width="1.09765625" style="55" customWidth="1"/>
    <col min="8" max="21" width="0.796875" style="55" customWidth="1"/>
    <col min="22" max="22" width="0.3984375" style="55" customWidth="1"/>
    <col min="23" max="25" width="0.796875" style="55" customWidth="1"/>
    <col min="26" max="26" width="0.69921875" style="55" customWidth="1"/>
    <col min="27" max="57" width="0.796875" style="55" customWidth="1"/>
    <col min="58" max="58" width="0.19921875" style="55" customWidth="1"/>
    <col min="59" max="116" width="0.796875" style="55" customWidth="1"/>
    <col min="117" max="117" width="5.09765625" style="54" customWidth="1"/>
    <col min="118" max="120" width="5.09765625" style="54" hidden="1" customWidth="1"/>
    <col min="121" max="121" width="6.69921875" style="54" hidden="1" customWidth="1"/>
    <col min="122" max="127" width="5.09765625" style="54" hidden="1" customWidth="1"/>
    <col min="128" max="131" width="5.09765625" style="55" customWidth="1"/>
    <col min="132" max="16384" width="8.09765625" style="55"/>
  </cols>
  <sheetData>
    <row r="1" spans="1:127" ht="5.25" customHeight="1" x14ac:dyDescent="0.45">
      <c r="A1" s="631"/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1"/>
      <c r="AL1" s="631"/>
      <c r="AM1" s="631"/>
      <c r="AN1" s="631"/>
      <c r="AO1" s="631"/>
      <c r="AP1" s="631"/>
      <c r="AQ1" s="631"/>
      <c r="AR1" s="631"/>
      <c r="AS1" s="631"/>
      <c r="AT1" s="631"/>
      <c r="AU1" s="631"/>
      <c r="AV1" s="631"/>
      <c r="AW1" s="631"/>
      <c r="AX1" s="631"/>
      <c r="AY1" s="631"/>
      <c r="AZ1" s="631"/>
      <c r="BA1" s="631"/>
      <c r="BB1" s="631"/>
      <c r="BC1" s="631"/>
      <c r="BD1" s="631"/>
      <c r="BE1" s="631"/>
      <c r="BF1" s="631"/>
      <c r="BG1" s="631"/>
      <c r="BH1" s="631"/>
      <c r="BI1" s="631"/>
      <c r="BJ1" s="631"/>
      <c r="BK1" s="631"/>
      <c r="BL1" s="631"/>
      <c r="BM1" s="631"/>
      <c r="BN1" s="631"/>
      <c r="BO1" s="631"/>
      <c r="BP1" s="631"/>
      <c r="BQ1" s="631"/>
      <c r="BR1" s="631"/>
      <c r="BS1" s="631"/>
      <c r="BT1" s="631"/>
      <c r="BU1" s="631"/>
      <c r="BV1" s="631"/>
      <c r="BW1" s="631"/>
      <c r="BX1" s="631"/>
      <c r="BY1" s="631"/>
      <c r="BZ1" s="631"/>
      <c r="CA1" s="631"/>
      <c r="CB1" s="631"/>
      <c r="CC1" s="631"/>
      <c r="CD1" s="631"/>
      <c r="CE1" s="631"/>
      <c r="CF1" s="631"/>
      <c r="CG1" s="631"/>
      <c r="CH1" s="631"/>
      <c r="CI1" s="631"/>
      <c r="CJ1" s="631"/>
      <c r="CK1" s="631"/>
      <c r="CL1" s="631"/>
      <c r="CM1" s="631"/>
      <c r="CN1" s="631"/>
      <c r="CO1" s="631"/>
      <c r="CP1" s="631"/>
      <c r="CQ1" s="631"/>
      <c r="CR1" s="631"/>
      <c r="CS1" s="631"/>
      <c r="CT1" s="631"/>
      <c r="CU1" s="631"/>
      <c r="CV1" s="631"/>
      <c r="CW1" s="631"/>
      <c r="CX1" s="631"/>
      <c r="CY1" s="631"/>
      <c r="CZ1" s="631"/>
      <c r="DA1" s="631"/>
      <c r="DB1" s="631"/>
      <c r="DC1" s="631"/>
      <c r="DD1" s="631"/>
      <c r="DE1" s="631"/>
      <c r="DF1" s="631"/>
      <c r="DG1" s="631"/>
      <c r="DH1" s="631"/>
      <c r="DI1" s="631"/>
      <c r="DJ1" s="631"/>
      <c r="DK1" s="631"/>
      <c r="DL1" s="631"/>
    </row>
    <row r="2" spans="1:127" ht="25.8" x14ac:dyDescent="0.2">
      <c r="A2" s="631"/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1"/>
      <c r="AL2" s="631"/>
      <c r="AM2" s="631"/>
      <c r="AN2" s="632" t="s">
        <v>168</v>
      </c>
      <c r="AO2" s="632"/>
      <c r="AP2" s="632"/>
      <c r="AQ2" s="632"/>
      <c r="AR2" s="632"/>
      <c r="AS2" s="632"/>
      <c r="AT2" s="632"/>
      <c r="AU2" s="632"/>
      <c r="AV2" s="632"/>
      <c r="AW2" s="632"/>
      <c r="AX2" s="632"/>
      <c r="AY2" s="632"/>
      <c r="AZ2" s="632"/>
      <c r="BA2" s="632"/>
      <c r="BB2" s="632"/>
      <c r="BC2" s="632"/>
      <c r="BD2" s="632"/>
      <c r="BE2" s="632"/>
      <c r="BF2" s="632"/>
      <c r="BG2" s="632"/>
      <c r="BH2" s="632"/>
      <c r="BI2" s="632"/>
      <c r="BJ2" s="632"/>
      <c r="BK2" s="632"/>
      <c r="BL2" s="632"/>
      <c r="BM2" s="632"/>
      <c r="BN2" s="632"/>
      <c r="BO2" s="632"/>
      <c r="BP2" s="632"/>
      <c r="BQ2" s="632"/>
      <c r="BR2" s="632"/>
      <c r="BS2" s="633"/>
      <c r="BT2" s="633"/>
      <c r="BU2" s="633"/>
      <c r="BV2" s="633"/>
      <c r="BW2" s="633"/>
      <c r="BX2" s="633"/>
      <c r="BY2" s="633"/>
      <c r="BZ2" s="633"/>
      <c r="CA2" s="633"/>
      <c r="CB2" s="633"/>
      <c r="CC2" s="633"/>
      <c r="CD2" s="633"/>
      <c r="CE2" s="633"/>
      <c r="CF2" s="633"/>
      <c r="CG2" s="633"/>
      <c r="CH2" s="633"/>
      <c r="CI2" s="633"/>
      <c r="CJ2" s="633"/>
      <c r="CK2" s="633"/>
      <c r="CL2" s="631"/>
      <c r="CM2" s="631"/>
      <c r="CN2" s="631"/>
      <c r="CO2" s="631"/>
      <c r="CP2" s="631"/>
      <c r="CQ2" s="631"/>
      <c r="CR2" s="631"/>
      <c r="CS2" s="631"/>
      <c r="CT2" s="631"/>
      <c r="CU2" s="631"/>
      <c r="CV2" s="631"/>
      <c r="CW2" s="631"/>
      <c r="CX2" s="631"/>
      <c r="CY2" s="631"/>
      <c r="CZ2" s="631"/>
      <c r="DA2" s="631"/>
      <c r="DB2" s="631"/>
      <c r="DC2" s="631"/>
      <c r="DD2" s="631"/>
      <c r="DE2" s="631"/>
      <c r="DF2" s="631"/>
      <c r="DG2" s="631"/>
      <c r="DH2" s="631"/>
      <c r="DI2" s="631"/>
      <c r="DJ2" s="631"/>
      <c r="DK2" s="631"/>
      <c r="DL2" s="631"/>
      <c r="DN2" s="56" t="s">
        <v>191</v>
      </c>
      <c r="DO2" s="56" t="s">
        <v>149</v>
      </c>
      <c r="DP2" s="56" t="s">
        <v>149</v>
      </c>
      <c r="DQ2" s="57" t="s">
        <v>192</v>
      </c>
      <c r="DR2" s="57" t="s">
        <v>25</v>
      </c>
      <c r="DS2" s="54" t="s">
        <v>148</v>
      </c>
      <c r="DT2" s="57" t="s">
        <v>193</v>
      </c>
      <c r="DU2" s="58" t="s">
        <v>50</v>
      </c>
      <c r="DV2" s="58" t="s">
        <v>50</v>
      </c>
      <c r="DW2" s="59" t="s">
        <v>194</v>
      </c>
    </row>
    <row r="3" spans="1:127" ht="11.25" customHeight="1" x14ac:dyDescent="0.45">
      <c r="A3" s="68"/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1"/>
      <c r="AA3" s="631"/>
      <c r="AB3" s="631"/>
      <c r="AC3" s="631"/>
      <c r="AD3" s="631"/>
      <c r="AE3" s="631"/>
      <c r="AF3" s="631"/>
      <c r="AG3" s="631"/>
      <c r="AH3" s="631"/>
      <c r="AI3" s="631"/>
      <c r="AJ3" s="631"/>
      <c r="AK3" s="631"/>
      <c r="AL3" s="631"/>
      <c r="AM3" s="631"/>
      <c r="AN3" s="631"/>
      <c r="AO3" s="631"/>
      <c r="AP3" s="631"/>
      <c r="AQ3" s="631"/>
      <c r="AR3" s="631"/>
      <c r="AS3" s="631"/>
      <c r="AT3" s="631"/>
      <c r="AU3" s="631"/>
      <c r="AV3" s="631"/>
      <c r="AW3" s="631"/>
      <c r="AX3" s="631"/>
      <c r="AY3" s="631"/>
      <c r="AZ3" s="631"/>
      <c r="BA3" s="631"/>
      <c r="BB3" s="631"/>
      <c r="BC3" s="631"/>
      <c r="BD3" s="631"/>
      <c r="BE3" s="631"/>
      <c r="BF3" s="631"/>
      <c r="BG3" s="631"/>
      <c r="BH3" s="631"/>
      <c r="BI3" s="631"/>
      <c r="BJ3" s="631"/>
      <c r="BK3" s="631"/>
      <c r="BL3" s="631"/>
      <c r="BM3" s="631"/>
      <c r="BN3" s="631"/>
      <c r="BO3" s="631"/>
      <c r="BP3" s="631"/>
      <c r="BQ3" s="631"/>
      <c r="BR3" s="631"/>
      <c r="BS3" s="631"/>
      <c r="BT3" s="631"/>
      <c r="BU3" s="631"/>
      <c r="BV3" s="631"/>
      <c r="BW3" s="631"/>
      <c r="BX3" s="631"/>
      <c r="BY3" s="631"/>
      <c r="BZ3" s="631"/>
      <c r="CA3" s="631"/>
      <c r="CB3" s="631"/>
      <c r="CC3" s="631"/>
      <c r="CD3" s="631"/>
      <c r="CE3" s="631"/>
      <c r="CF3" s="631"/>
      <c r="CG3" s="631"/>
      <c r="CH3" s="631"/>
      <c r="CI3" s="631"/>
      <c r="CJ3" s="638" t="s">
        <v>150</v>
      </c>
      <c r="CK3" s="638"/>
      <c r="CL3" s="638"/>
      <c r="CM3" s="1247">
        <f>'一般請求書（業者控）'!$CM$3</f>
        <v>0</v>
      </c>
      <c r="CN3" s="1247"/>
      <c r="CO3" s="1247"/>
      <c r="CP3" s="1247"/>
      <c r="CQ3" s="1247"/>
      <c r="CR3" s="1247"/>
      <c r="CS3" s="1247"/>
      <c r="CT3" s="1247"/>
      <c r="CU3" s="1247"/>
      <c r="CV3" s="1247"/>
      <c r="CW3" s="1247"/>
      <c r="CX3" s="1247"/>
      <c r="CY3" s="1247"/>
      <c r="CZ3" s="1247"/>
      <c r="DA3" s="1247"/>
      <c r="DB3" s="1247"/>
      <c r="DC3" s="1247"/>
      <c r="DD3" s="1247"/>
      <c r="DE3" s="1247"/>
      <c r="DF3" s="1247"/>
      <c r="DG3" s="1247"/>
      <c r="DH3" s="1247"/>
      <c r="DI3" s="1247"/>
      <c r="DJ3" s="1247"/>
      <c r="DK3" s="1247"/>
      <c r="DL3" s="631"/>
      <c r="DN3" s="56" t="s">
        <v>149</v>
      </c>
      <c r="DO3" s="56" t="s">
        <v>195</v>
      </c>
      <c r="DP3" s="56" t="s">
        <v>195</v>
      </c>
      <c r="DR3" s="57" t="s">
        <v>147</v>
      </c>
      <c r="DS3" s="54" t="s">
        <v>152</v>
      </c>
      <c r="DT3" s="57" t="s">
        <v>24</v>
      </c>
      <c r="DU3" s="58" t="s">
        <v>165</v>
      </c>
      <c r="DV3" s="58" t="s">
        <v>165</v>
      </c>
      <c r="DW3" s="59" t="s">
        <v>196</v>
      </c>
    </row>
    <row r="4" spans="1:127" ht="12" customHeight="1" x14ac:dyDescent="0.45">
      <c r="A4" s="68"/>
      <c r="B4" s="641"/>
      <c r="C4" s="641"/>
      <c r="D4" s="641"/>
      <c r="E4" s="641"/>
      <c r="F4" s="641"/>
      <c r="G4" s="641"/>
      <c r="H4" s="641"/>
      <c r="I4" s="641"/>
      <c r="J4" s="641"/>
      <c r="K4" s="634"/>
      <c r="L4" s="634"/>
      <c r="M4" s="634"/>
      <c r="N4" s="634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B4" s="634"/>
      <c r="AC4" s="634"/>
      <c r="AD4" s="634"/>
      <c r="AE4" s="634"/>
      <c r="AF4" s="634"/>
      <c r="AG4" s="634"/>
      <c r="AH4" s="634"/>
      <c r="AI4" s="631"/>
      <c r="AJ4" s="631"/>
      <c r="AK4" s="631"/>
      <c r="AL4" s="631"/>
      <c r="AM4" s="631"/>
      <c r="AN4" s="635" t="str">
        <f>'一般請求書（業者控）'!AN4</f>
        <v>令和</v>
      </c>
      <c r="AO4" s="635"/>
      <c r="AP4" s="635"/>
      <c r="AQ4" s="635"/>
      <c r="AR4" s="631"/>
      <c r="AS4" s="1246">
        <f>'一般請求書（業者控）'!AS4</f>
        <v>0</v>
      </c>
      <c r="AT4" s="1246"/>
      <c r="AU4" s="1246"/>
      <c r="AV4" s="1246"/>
      <c r="AW4" s="1246"/>
      <c r="AX4" s="635" t="str">
        <f>'一般請求書（業者控）'!AX4</f>
        <v>年</v>
      </c>
      <c r="AY4" s="631"/>
      <c r="AZ4" s="631"/>
      <c r="BA4" s="631"/>
      <c r="BB4" s="1246">
        <f>'一般請求書（業者控）'!BB4</f>
        <v>0</v>
      </c>
      <c r="BC4" s="1246"/>
      <c r="BD4" s="1246"/>
      <c r="BE4" s="1246"/>
      <c r="BF4" s="1246"/>
      <c r="BG4" s="635" t="str">
        <f>'一般請求書（業者控）'!BG4</f>
        <v>月</v>
      </c>
      <c r="BH4" s="631"/>
      <c r="BI4" s="631"/>
      <c r="BJ4" s="631"/>
      <c r="BK4" s="1246">
        <f>'一般請求書（業者控）'!BK4</f>
        <v>0</v>
      </c>
      <c r="BL4" s="1246"/>
      <c r="BM4" s="1246"/>
      <c r="BN4" s="1246"/>
      <c r="BO4" s="1246"/>
      <c r="BP4" s="635" t="str">
        <f>'一般請求書（業者控）'!BP4</f>
        <v>日</v>
      </c>
      <c r="BQ4" s="631"/>
      <c r="BR4" s="631"/>
      <c r="BS4" s="631"/>
      <c r="BT4" s="631"/>
      <c r="BU4" s="631"/>
      <c r="BV4" s="631"/>
      <c r="BW4" s="631"/>
      <c r="BX4" s="631"/>
      <c r="BY4" s="631"/>
      <c r="BZ4" s="631"/>
      <c r="CA4" s="631"/>
      <c r="CB4" s="631"/>
      <c r="CC4" s="631"/>
      <c r="CD4" s="631"/>
      <c r="CE4" s="631"/>
      <c r="CF4" s="631"/>
      <c r="CG4" s="631"/>
      <c r="CH4" s="631"/>
      <c r="CI4" s="631"/>
      <c r="CJ4" s="638"/>
      <c r="CK4" s="638"/>
      <c r="CL4" s="638"/>
      <c r="CM4" s="1248"/>
      <c r="CN4" s="1248"/>
      <c r="CO4" s="1248"/>
      <c r="CP4" s="1248"/>
      <c r="CQ4" s="1248"/>
      <c r="CR4" s="1248"/>
      <c r="CS4" s="1248"/>
      <c r="CT4" s="1248"/>
      <c r="CU4" s="1248"/>
      <c r="CV4" s="1248"/>
      <c r="CW4" s="1248"/>
      <c r="CX4" s="1248"/>
      <c r="CY4" s="1248"/>
      <c r="CZ4" s="1248"/>
      <c r="DA4" s="1248"/>
      <c r="DB4" s="1248"/>
      <c r="DC4" s="1248"/>
      <c r="DD4" s="1248"/>
      <c r="DE4" s="1248"/>
      <c r="DF4" s="1248"/>
      <c r="DG4" s="1248"/>
      <c r="DH4" s="1248"/>
      <c r="DI4" s="1248"/>
      <c r="DJ4" s="1248"/>
      <c r="DK4" s="1248"/>
      <c r="DL4" s="631"/>
      <c r="DN4" s="56" t="s">
        <v>142</v>
      </c>
      <c r="DO4" s="56" t="s">
        <v>197</v>
      </c>
      <c r="DP4" s="56" t="s">
        <v>197</v>
      </c>
      <c r="DR4" s="57" t="s">
        <v>141</v>
      </c>
      <c r="DU4" s="58" t="s">
        <v>198</v>
      </c>
      <c r="DV4" s="58" t="s">
        <v>198</v>
      </c>
      <c r="DW4" s="59" t="s">
        <v>199</v>
      </c>
    </row>
    <row r="5" spans="1:127" ht="8.4" customHeight="1" x14ac:dyDescent="0.45">
      <c r="A5" s="68"/>
      <c r="B5" s="641"/>
      <c r="C5" s="641"/>
      <c r="D5" s="641"/>
      <c r="E5" s="641"/>
      <c r="F5" s="641"/>
      <c r="G5" s="641"/>
      <c r="H5" s="641"/>
      <c r="I5" s="641"/>
      <c r="J5" s="641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B5" s="634"/>
      <c r="AC5" s="634"/>
      <c r="AD5" s="634"/>
      <c r="AE5" s="634"/>
      <c r="AF5" s="634"/>
      <c r="AG5" s="634"/>
      <c r="AH5" s="634"/>
      <c r="AI5" s="631"/>
      <c r="AJ5" s="631"/>
      <c r="AK5" s="631"/>
      <c r="AL5" s="631"/>
      <c r="AM5" s="631"/>
      <c r="AN5" s="635"/>
      <c r="AO5" s="635"/>
      <c r="AP5" s="635"/>
      <c r="AQ5" s="635"/>
      <c r="AR5" s="631"/>
      <c r="AS5" s="1246"/>
      <c r="AT5" s="1246"/>
      <c r="AU5" s="1246"/>
      <c r="AV5" s="1246"/>
      <c r="AW5" s="1246"/>
      <c r="AX5" s="631"/>
      <c r="AY5" s="631"/>
      <c r="AZ5" s="631"/>
      <c r="BA5" s="631"/>
      <c r="BB5" s="1246"/>
      <c r="BC5" s="1246"/>
      <c r="BD5" s="1246"/>
      <c r="BE5" s="1246"/>
      <c r="BF5" s="1246"/>
      <c r="BG5" s="631"/>
      <c r="BH5" s="631"/>
      <c r="BI5" s="631"/>
      <c r="BJ5" s="631"/>
      <c r="BK5" s="1246"/>
      <c r="BL5" s="1246"/>
      <c r="BM5" s="1246"/>
      <c r="BN5" s="1246"/>
      <c r="BO5" s="1246"/>
      <c r="BP5" s="631"/>
      <c r="BQ5" s="631"/>
      <c r="BR5" s="631"/>
      <c r="BS5" s="631"/>
      <c r="BT5" s="631"/>
      <c r="BU5" s="631"/>
      <c r="BV5" s="631"/>
      <c r="BW5" s="631"/>
      <c r="BX5" s="631"/>
      <c r="BY5" s="631"/>
      <c r="BZ5" s="631"/>
      <c r="CA5" s="631"/>
      <c r="CB5" s="631"/>
      <c r="CC5" s="631"/>
      <c r="CD5" s="631"/>
      <c r="CE5" s="631"/>
      <c r="CF5" s="631"/>
      <c r="CG5" s="631"/>
      <c r="CH5" s="631"/>
      <c r="CI5" s="631"/>
      <c r="CJ5" s="631"/>
      <c r="CK5" s="631"/>
      <c r="CL5" s="631"/>
      <c r="CM5" s="631"/>
      <c r="CN5" s="631"/>
      <c r="CO5" s="631"/>
      <c r="CP5" s="631"/>
      <c r="CQ5" s="631"/>
      <c r="CR5" s="631"/>
      <c r="CS5" s="631"/>
      <c r="CT5" s="631"/>
      <c r="CU5" s="631"/>
      <c r="CV5" s="631"/>
      <c r="CW5" s="631"/>
      <c r="CX5" s="631"/>
      <c r="CY5" s="631"/>
      <c r="CZ5" s="631"/>
      <c r="DA5" s="631"/>
      <c r="DB5" s="631"/>
      <c r="DC5" s="631"/>
      <c r="DD5" s="631"/>
      <c r="DE5" s="631"/>
      <c r="DF5" s="631"/>
      <c r="DG5" s="631"/>
      <c r="DH5" s="631"/>
      <c r="DI5" s="631"/>
      <c r="DJ5" s="631"/>
      <c r="DK5" s="631"/>
      <c r="DL5" s="631"/>
      <c r="DN5" s="56" t="s">
        <v>140</v>
      </c>
      <c r="DO5" s="56" t="s">
        <v>200</v>
      </c>
      <c r="DP5" s="56" t="s">
        <v>200</v>
      </c>
      <c r="DR5" s="57" t="s">
        <v>139</v>
      </c>
      <c r="DU5" s="58" t="s">
        <v>201</v>
      </c>
      <c r="DV5" s="58" t="s">
        <v>201</v>
      </c>
      <c r="DW5" s="59" t="s">
        <v>202</v>
      </c>
    </row>
    <row r="6" spans="1:127" ht="12.75" customHeight="1" x14ac:dyDescent="0.45">
      <c r="A6" s="68"/>
      <c r="B6" s="631"/>
      <c r="C6" s="631"/>
      <c r="D6" s="631"/>
      <c r="E6" s="631"/>
      <c r="F6" s="631"/>
      <c r="G6" s="631"/>
      <c r="H6" s="631"/>
      <c r="I6" s="631"/>
      <c r="J6" s="631"/>
      <c r="K6" s="631"/>
      <c r="L6" s="631"/>
      <c r="M6" s="631"/>
      <c r="N6" s="631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1"/>
      <c r="Z6" s="631"/>
      <c r="AA6" s="631"/>
      <c r="AB6" s="631"/>
      <c r="AC6" s="631"/>
      <c r="AD6" s="631"/>
      <c r="AE6" s="631"/>
      <c r="AF6" s="631"/>
      <c r="AG6" s="631"/>
      <c r="AH6" s="631"/>
      <c r="AI6" s="631"/>
      <c r="AJ6" s="631"/>
      <c r="AK6" s="631"/>
      <c r="AL6" s="631"/>
      <c r="AM6" s="631"/>
      <c r="AN6" s="631"/>
      <c r="AO6" s="631"/>
      <c r="AP6" s="631"/>
      <c r="AQ6" s="631"/>
      <c r="AR6" s="631"/>
      <c r="AS6" s="631"/>
      <c r="AT6" s="631"/>
      <c r="AU6" s="631"/>
      <c r="AV6" s="631"/>
      <c r="AW6" s="631"/>
      <c r="AX6" s="631"/>
      <c r="AY6" s="631"/>
      <c r="AZ6" s="631"/>
      <c r="BA6" s="631"/>
      <c r="BB6" s="631"/>
      <c r="BC6" s="631"/>
      <c r="BD6" s="631"/>
      <c r="BE6" s="631"/>
      <c r="BF6" s="631"/>
      <c r="BG6" s="631"/>
      <c r="BH6" s="631"/>
      <c r="BI6" s="631"/>
      <c r="BJ6" s="631"/>
      <c r="BK6" s="631"/>
      <c r="BL6" s="631"/>
      <c r="BM6" s="631"/>
      <c r="BN6" s="631"/>
      <c r="BO6" s="631"/>
      <c r="BP6" s="631"/>
      <c r="BQ6" s="631"/>
      <c r="BR6" s="631"/>
      <c r="BS6" s="631"/>
      <c r="BT6" s="631"/>
      <c r="BU6" s="631"/>
      <c r="BV6" s="631"/>
      <c r="BW6" s="631"/>
      <c r="BX6" s="631"/>
      <c r="BY6" s="631"/>
      <c r="BZ6" s="631"/>
      <c r="CA6" s="631"/>
      <c r="CB6" s="631"/>
      <c r="CC6" s="631"/>
      <c r="CD6" s="631"/>
      <c r="CE6" s="631"/>
      <c r="CF6" s="631"/>
      <c r="CG6" s="631"/>
      <c r="CH6" s="631"/>
      <c r="CI6" s="631"/>
      <c r="CJ6" s="631"/>
      <c r="CK6" s="631"/>
      <c r="CL6" s="631"/>
      <c r="CM6" s="631"/>
      <c r="CN6" s="631"/>
      <c r="CO6" s="631"/>
      <c r="CP6" s="631"/>
      <c r="CQ6" s="631"/>
      <c r="CR6" s="631"/>
      <c r="CS6" s="631"/>
      <c r="CT6" s="631"/>
      <c r="CU6" s="631"/>
      <c r="CV6" s="631"/>
      <c r="CW6" s="631"/>
      <c r="CX6" s="631"/>
      <c r="CY6" s="631"/>
      <c r="CZ6" s="631"/>
      <c r="DA6" s="631"/>
      <c r="DB6" s="631"/>
      <c r="DC6" s="631"/>
      <c r="DD6" s="631"/>
      <c r="DE6" s="631"/>
      <c r="DF6" s="631"/>
      <c r="DG6" s="631"/>
      <c r="DH6" s="631"/>
      <c r="DI6" s="631"/>
      <c r="DJ6" s="631"/>
      <c r="DK6" s="631"/>
      <c r="DL6" s="631"/>
      <c r="DN6" s="56" t="s">
        <v>138</v>
      </c>
      <c r="DO6" s="56" t="s">
        <v>161</v>
      </c>
      <c r="DP6" s="56" t="s">
        <v>161</v>
      </c>
      <c r="DU6" s="58" t="s">
        <v>203</v>
      </c>
      <c r="DV6" s="58" t="s">
        <v>203</v>
      </c>
      <c r="DW6" s="59" t="s">
        <v>204</v>
      </c>
    </row>
    <row r="7" spans="1:127" ht="12.75" customHeight="1" x14ac:dyDescent="0.45">
      <c r="A7" s="642"/>
      <c r="B7" s="643" t="s">
        <v>137</v>
      </c>
      <c r="C7" s="644"/>
      <c r="D7" s="644"/>
      <c r="E7" s="644"/>
      <c r="F7" s="644"/>
      <c r="G7" s="644"/>
      <c r="H7" s="644"/>
      <c r="I7" s="644"/>
      <c r="J7" s="645"/>
      <c r="K7" s="1249">
        <f>'一般請求書（業者控）'!$K$7</f>
        <v>0</v>
      </c>
      <c r="L7" s="1250"/>
      <c r="M7" s="1250"/>
      <c r="N7" s="1250"/>
      <c r="O7" s="1250"/>
      <c r="P7" s="1250"/>
      <c r="Q7" s="1250"/>
      <c r="R7" s="1250"/>
      <c r="S7" s="1250"/>
      <c r="T7" s="1250"/>
      <c r="U7" s="1250"/>
      <c r="V7" s="1250"/>
      <c r="W7" s="1250"/>
      <c r="X7" s="1250"/>
      <c r="Y7" s="1250"/>
      <c r="Z7" s="1250"/>
      <c r="AA7" s="1250"/>
      <c r="AB7" s="1250"/>
      <c r="AC7" s="1250"/>
      <c r="AD7" s="1250"/>
      <c r="AE7" s="1250"/>
      <c r="AF7" s="1250"/>
      <c r="AG7" s="1250"/>
      <c r="AH7" s="1250"/>
      <c r="AI7" s="1250"/>
      <c r="AJ7" s="1250"/>
      <c r="AK7" s="1250"/>
      <c r="AL7" s="1250"/>
      <c r="AM7" s="1250"/>
      <c r="AN7" s="1250"/>
      <c r="AO7" s="1250"/>
      <c r="AP7" s="1250"/>
      <c r="AQ7" s="1250"/>
      <c r="AR7" s="1250"/>
      <c r="AS7" s="1250"/>
      <c r="AT7" s="1250"/>
      <c r="AU7" s="1250"/>
      <c r="AV7" s="1250"/>
      <c r="AW7" s="1250"/>
      <c r="AX7" s="1250"/>
      <c r="AY7" s="1250"/>
      <c r="AZ7" s="1250"/>
      <c r="BA7" s="1250"/>
      <c r="BB7" s="1250"/>
      <c r="BC7" s="1250"/>
      <c r="BD7" s="1251"/>
      <c r="BE7" s="659"/>
      <c r="BF7" s="660"/>
      <c r="BG7" s="663"/>
      <c r="BH7" s="664"/>
      <c r="BI7" s="664"/>
      <c r="BJ7" s="664"/>
      <c r="BK7" s="664"/>
      <c r="BL7" s="663"/>
      <c r="BM7" s="664"/>
      <c r="BN7" s="664"/>
      <c r="BO7" s="664"/>
      <c r="BP7" s="664"/>
      <c r="BQ7" s="630"/>
      <c r="BR7" s="630"/>
      <c r="BS7" s="630"/>
      <c r="BT7" s="630"/>
      <c r="BU7" s="630"/>
      <c r="BV7" s="630"/>
      <c r="BW7" s="630"/>
      <c r="BX7" s="630"/>
      <c r="BY7" s="630"/>
      <c r="BZ7" s="630"/>
      <c r="CA7" s="630"/>
      <c r="CB7" s="630"/>
      <c r="CC7" s="630"/>
      <c r="CD7" s="630"/>
      <c r="CE7" s="630"/>
      <c r="CF7" s="630"/>
      <c r="CG7" s="630"/>
      <c r="CH7" s="630"/>
      <c r="CI7" s="630"/>
      <c r="CJ7" s="630"/>
      <c r="CK7" s="630"/>
      <c r="CL7" s="630"/>
      <c r="CM7" s="630"/>
      <c r="CN7" s="630"/>
      <c r="CO7" s="630"/>
      <c r="CP7" s="105"/>
      <c r="CQ7" s="105"/>
      <c r="CR7" s="105"/>
      <c r="CS7" s="105"/>
      <c r="CT7" s="105"/>
      <c r="CU7" s="105"/>
      <c r="CV7" s="105"/>
      <c r="CW7" s="105"/>
      <c r="CX7" s="630"/>
      <c r="CY7" s="630"/>
      <c r="CZ7" s="630"/>
      <c r="DA7" s="630"/>
      <c r="DB7" s="630"/>
      <c r="DC7" s="630"/>
      <c r="DD7" s="630"/>
      <c r="DE7" s="630"/>
      <c r="DF7" s="630"/>
      <c r="DG7" s="630"/>
      <c r="DH7" s="630"/>
      <c r="DI7" s="630"/>
      <c r="DJ7" s="630"/>
      <c r="DK7" s="630"/>
      <c r="DL7" s="630"/>
      <c r="DN7" s="56" t="s">
        <v>136</v>
      </c>
      <c r="DO7" s="56" t="s">
        <v>163</v>
      </c>
      <c r="DP7" s="56" t="s">
        <v>163</v>
      </c>
      <c r="DU7" s="58" t="s">
        <v>205</v>
      </c>
      <c r="DV7" s="58" t="s">
        <v>205</v>
      </c>
      <c r="DW7" s="59" t="s">
        <v>206</v>
      </c>
    </row>
    <row r="8" spans="1:127" ht="12.75" customHeight="1" x14ac:dyDescent="0.45">
      <c r="A8" s="642"/>
      <c r="B8" s="646"/>
      <c r="C8" s="635"/>
      <c r="D8" s="635"/>
      <c r="E8" s="635"/>
      <c r="F8" s="635"/>
      <c r="G8" s="635"/>
      <c r="H8" s="635"/>
      <c r="I8" s="635"/>
      <c r="J8" s="647"/>
      <c r="K8" s="1252"/>
      <c r="L8" s="1253"/>
      <c r="M8" s="1253"/>
      <c r="N8" s="1253"/>
      <c r="O8" s="1253"/>
      <c r="P8" s="1253"/>
      <c r="Q8" s="1253"/>
      <c r="R8" s="1253"/>
      <c r="S8" s="1253"/>
      <c r="T8" s="1253"/>
      <c r="U8" s="1253"/>
      <c r="V8" s="1253"/>
      <c r="W8" s="1253"/>
      <c r="X8" s="1253"/>
      <c r="Y8" s="1253"/>
      <c r="Z8" s="1253"/>
      <c r="AA8" s="1253"/>
      <c r="AB8" s="1253"/>
      <c r="AC8" s="1253"/>
      <c r="AD8" s="1253"/>
      <c r="AE8" s="1253"/>
      <c r="AF8" s="1253"/>
      <c r="AG8" s="1253"/>
      <c r="AH8" s="1253"/>
      <c r="AI8" s="1253"/>
      <c r="AJ8" s="1253"/>
      <c r="AK8" s="1253"/>
      <c r="AL8" s="1253"/>
      <c r="AM8" s="1253"/>
      <c r="AN8" s="1253"/>
      <c r="AO8" s="1253"/>
      <c r="AP8" s="1253"/>
      <c r="AQ8" s="1253"/>
      <c r="AR8" s="1253"/>
      <c r="AS8" s="1253"/>
      <c r="AT8" s="1253"/>
      <c r="AU8" s="1253"/>
      <c r="AV8" s="1253"/>
      <c r="AW8" s="1253"/>
      <c r="AX8" s="1253"/>
      <c r="AY8" s="1253"/>
      <c r="AZ8" s="1253"/>
      <c r="BA8" s="1253"/>
      <c r="BB8" s="1253"/>
      <c r="BC8" s="1253"/>
      <c r="BD8" s="1254"/>
      <c r="BE8" s="661"/>
      <c r="BF8" s="660"/>
      <c r="BG8" s="681"/>
      <c r="BH8" s="681"/>
      <c r="BI8" s="681"/>
      <c r="BJ8" s="681"/>
      <c r="BK8" s="681"/>
      <c r="BL8" s="681"/>
      <c r="BM8" s="681"/>
      <c r="BN8" s="681"/>
      <c r="BO8" s="681"/>
      <c r="BP8" s="681"/>
      <c r="BQ8" s="681"/>
      <c r="BR8" s="681"/>
      <c r="BS8" s="681"/>
      <c r="BT8" s="681"/>
      <c r="BU8" s="681"/>
      <c r="BV8" s="681"/>
      <c r="BW8" s="681"/>
      <c r="BX8" s="681"/>
      <c r="BY8" s="681"/>
      <c r="BZ8" s="681"/>
      <c r="CA8" s="681"/>
      <c r="CB8" s="681"/>
      <c r="CC8" s="681"/>
      <c r="CD8" s="681"/>
      <c r="CE8" s="681"/>
      <c r="CF8" s="681"/>
      <c r="CG8" s="681"/>
      <c r="CH8" s="681"/>
      <c r="CI8" s="681"/>
      <c r="CJ8" s="681"/>
      <c r="CK8" s="681"/>
      <c r="CL8" s="681"/>
      <c r="CM8" s="681"/>
      <c r="CN8" s="681"/>
      <c r="CO8" s="681"/>
      <c r="CP8" s="107"/>
      <c r="CQ8" s="107"/>
      <c r="CR8" s="107"/>
      <c r="CS8" s="107"/>
      <c r="CT8" s="107"/>
      <c r="CU8" s="107"/>
      <c r="CV8" s="107"/>
      <c r="CW8" s="107"/>
      <c r="CX8" s="681"/>
      <c r="CY8" s="681"/>
      <c r="CZ8" s="681"/>
      <c r="DA8" s="681"/>
      <c r="DB8" s="681"/>
      <c r="DC8" s="681"/>
      <c r="DD8" s="681"/>
      <c r="DE8" s="681"/>
      <c r="DF8" s="681"/>
      <c r="DG8" s="681"/>
      <c r="DH8" s="681"/>
      <c r="DI8" s="681"/>
      <c r="DJ8" s="681"/>
      <c r="DK8" s="681"/>
      <c r="DL8" s="681"/>
      <c r="DN8" s="56" t="s">
        <v>135</v>
      </c>
      <c r="DO8" s="56" t="s">
        <v>207</v>
      </c>
      <c r="DP8" s="56" t="s">
        <v>207</v>
      </c>
      <c r="DU8" s="58" t="s">
        <v>208</v>
      </c>
      <c r="DV8" s="58" t="s">
        <v>208</v>
      </c>
      <c r="DW8" s="59" t="s">
        <v>186</v>
      </c>
    </row>
    <row r="9" spans="1:127" ht="12.75" customHeight="1" x14ac:dyDescent="0.45">
      <c r="A9" s="642"/>
      <c r="B9" s="648"/>
      <c r="C9" s="649"/>
      <c r="D9" s="649"/>
      <c r="E9" s="649"/>
      <c r="F9" s="649"/>
      <c r="G9" s="649"/>
      <c r="H9" s="649"/>
      <c r="I9" s="649"/>
      <c r="J9" s="650"/>
      <c r="K9" s="1252"/>
      <c r="L9" s="1253"/>
      <c r="M9" s="1253"/>
      <c r="N9" s="1253"/>
      <c r="O9" s="1253"/>
      <c r="P9" s="1253"/>
      <c r="Q9" s="1253"/>
      <c r="R9" s="1253"/>
      <c r="S9" s="1253"/>
      <c r="T9" s="1253"/>
      <c r="U9" s="1253"/>
      <c r="V9" s="1253"/>
      <c r="W9" s="1253"/>
      <c r="X9" s="1253"/>
      <c r="Y9" s="1253"/>
      <c r="Z9" s="1253"/>
      <c r="AA9" s="1253"/>
      <c r="AB9" s="1253"/>
      <c r="AC9" s="1253"/>
      <c r="AD9" s="1253"/>
      <c r="AE9" s="1253"/>
      <c r="AF9" s="1253"/>
      <c r="AG9" s="1253"/>
      <c r="AH9" s="1253"/>
      <c r="AI9" s="1253"/>
      <c r="AJ9" s="1253"/>
      <c r="AK9" s="1253"/>
      <c r="AL9" s="1253"/>
      <c r="AM9" s="1253"/>
      <c r="AN9" s="1253"/>
      <c r="AO9" s="1253"/>
      <c r="AP9" s="1253"/>
      <c r="AQ9" s="1253"/>
      <c r="AR9" s="1253"/>
      <c r="AS9" s="1253"/>
      <c r="AT9" s="1253"/>
      <c r="AU9" s="1253"/>
      <c r="AV9" s="1253"/>
      <c r="AW9" s="1253"/>
      <c r="AX9" s="1253"/>
      <c r="AY9" s="1253"/>
      <c r="AZ9" s="1253"/>
      <c r="BA9" s="1253"/>
      <c r="BB9" s="1253"/>
      <c r="BC9" s="1253"/>
      <c r="BD9" s="1254"/>
      <c r="BE9" s="661"/>
      <c r="BF9" s="660"/>
      <c r="BG9" s="663"/>
      <c r="BH9" s="663"/>
      <c r="BI9" s="663"/>
      <c r="BJ9" s="663"/>
      <c r="BK9" s="663"/>
      <c r="BL9" s="663"/>
      <c r="BM9" s="663"/>
      <c r="BN9" s="663"/>
      <c r="BO9" s="663"/>
      <c r="BP9" s="663"/>
      <c r="BQ9" s="663"/>
      <c r="BR9" s="663"/>
      <c r="BS9" s="663"/>
      <c r="BT9" s="663"/>
      <c r="BU9" s="663"/>
      <c r="BV9" s="663"/>
      <c r="BW9" s="663"/>
      <c r="BX9" s="663"/>
      <c r="BY9" s="663"/>
      <c r="BZ9" s="663"/>
      <c r="CA9" s="663"/>
      <c r="CB9" s="663"/>
      <c r="CC9" s="663"/>
      <c r="CD9" s="663"/>
      <c r="CE9" s="663"/>
      <c r="CF9" s="630"/>
      <c r="CG9" s="630"/>
      <c r="CH9" s="630"/>
      <c r="CI9" s="630"/>
      <c r="CJ9" s="630"/>
      <c r="CK9" s="696"/>
      <c r="CL9" s="696"/>
      <c r="CM9" s="696"/>
      <c r="CN9" s="696"/>
      <c r="CO9" s="696"/>
      <c r="CP9" s="108"/>
      <c r="CQ9" s="108"/>
      <c r="CR9" s="108"/>
      <c r="CS9" s="108"/>
      <c r="CT9" s="108"/>
      <c r="CU9" s="108"/>
      <c r="CV9" s="108"/>
      <c r="CW9" s="108"/>
      <c r="CX9" s="630"/>
      <c r="CY9" s="630"/>
      <c r="CZ9" s="630"/>
      <c r="DA9" s="630"/>
      <c r="DB9" s="630"/>
      <c r="DC9" s="630"/>
      <c r="DD9" s="630"/>
      <c r="DE9" s="630"/>
      <c r="DF9" s="630"/>
      <c r="DG9" s="630"/>
      <c r="DH9" s="630"/>
      <c r="DI9" s="630"/>
      <c r="DJ9" s="630"/>
      <c r="DK9" s="630"/>
      <c r="DL9" s="630"/>
      <c r="DN9" s="56" t="s">
        <v>134</v>
      </c>
      <c r="DO9" s="56" t="s">
        <v>209</v>
      </c>
      <c r="DP9" s="56" t="s">
        <v>209</v>
      </c>
      <c r="DU9" s="58" t="s">
        <v>210</v>
      </c>
      <c r="DV9" s="58" t="s">
        <v>210</v>
      </c>
      <c r="DW9" s="59" t="s">
        <v>211</v>
      </c>
    </row>
    <row r="10" spans="1:127" ht="9.6" customHeight="1" x14ac:dyDescent="0.45">
      <c r="A10" s="642"/>
      <c r="B10" s="665" t="s">
        <v>133</v>
      </c>
      <c r="C10" s="666"/>
      <c r="D10" s="666"/>
      <c r="E10" s="666"/>
      <c r="F10" s="666"/>
      <c r="G10" s="666"/>
      <c r="H10" s="666"/>
      <c r="I10" s="666"/>
      <c r="J10" s="667"/>
      <c r="K10" s="1252">
        <f>'一般請求書（業者控）'!$K$10</f>
        <v>0</v>
      </c>
      <c r="L10" s="1253"/>
      <c r="M10" s="1253"/>
      <c r="N10" s="1253"/>
      <c r="O10" s="1253"/>
      <c r="P10" s="1253"/>
      <c r="Q10" s="1253"/>
      <c r="R10" s="1253"/>
      <c r="S10" s="1253"/>
      <c r="T10" s="1253"/>
      <c r="U10" s="1253"/>
      <c r="V10" s="1253"/>
      <c r="W10" s="1253"/>
      <c r="X10" s="1253"/>
      <c r="Y10" s="1253"/>
      <c r="Z10" s="1253"/>
      <c r="AA10" s="1253"/>
      <c r="AB10" s="1253"/>
      <c r="AC10" s="1253"/>
      <c r="AD10" s="1253"/>
      <c r="AE10" s="1253"/>
      <c r="AF10" s="1253"/>
      <c r="AG10" s="1253"/>
      <c r="AH10" s="1253"/>
      <c r="AI10" s="1253"/>
      <c r="AJ10" s="1253"/>
      <c r="AK10" s="1253"/>
      <c r="AL10" s="1253"/>
      <c r="AM10" s="1253"/>
      <c r="AN10" s="1253"/>
      <c r="AO10" s="1253"/>
      <c r="AP10" s="1253"/>
      <c r="AQ10" s="1253"/>
      <c r="AR10" s="1253"/>
      <c r="AS10" s="1253"/>
      <c r="AT10" s="1253"/>
      <c r="AU10" s="1253"/>
      <c r="AV10" s="1253"/>
      <c r="AW10" s="1253"/>
      <c r="AX10" s="1253"/>
      <c r="AY10" s="1253"/>
      <c r="AZ10" s="1253"/>
      <c r="BA10" s="1253"/>
      <c r="BB10" s="1253"/>
      <c r="BC10" s="1253"/>
      <c r="BD10" s="1254"/>
      <c r="BE10" s="661"/>
      <c r="BF10" s="660"/>
      <c r="BG10" s="681"/>
      <c r="BH10" s="681"/>
      <c r="BI10" s="681"/>
      <c r="BJ10" s="681"/>
      <c r="BK10" s="681"/>
      <c r="BL10" s="681"/>
      <c r="BM10" s="681"/>
      <c r="BN10" s="681"/>
      <c r="BO10" s="681"/>
      <c r="BP10" s="681"/>
      <c r="BQ10" s="681"/>
      <c r="BR10" s="681"/>
      <c r="BS10" s="681"/>
      <c r="BT10" s="681"/>
      <c r="BU10" s="681"/>
      <c r="BV10" s="681"/>
      <c r="BW10" s="681"/>
      <c r="BX10" s="681"/>
      <c r="BY10" s="681"/>
      <c r="BZ10" s="681"/>
      <c r="CA10" s="681"/>
      <c r="CB10" s="681"/>
      <c r="CC10" s="681"/>
      <c r="CD10" s="681"/>
      <c r="CE10" s="681"/>
      <c r="CF10" s="681"/>
      <c r="CG10" s="681"/>
      <c r="CH10" s="681"/>
      <c r="CI10" s="681"/>
      <c r="CJ10" s="681"/>
      <c r="CK10" s="681"/>
      <c r="CL10" s="681"/>
      <c r="CM10" s="681"/>
      <c r="CN10" s="681"/>
      <c r="CO10" s="681"/>
      <c r="CP10" s="107"/>
      <c r="CQ10" s="107"/>
      <c r="CR10" s="107"/>
      <c r="CS10" s="107"/>
      <c r="CT10" s="107"/>
      <c r="CU10" s="107"/>
      <c r="CV10" s="107"/>
      <c r="CW10" s="107"/>
      <c r="CX10" s="681"/>
      <c r="CY10" s="681"/>
      <c r="CZ10" s="681"/>
      <c r="DA10" s="681"/>
      <c r="DB10" s="681"/>
      <c r="DC10" s="681"/>
      <c r="DD10" s="681"/>
      <c r="DE10" s="681"/>
      <c r="DF10" s="681"/>
      <c r="DG10" s="681"/>
      <c r="DH10" s="681"/>
      <c r="DI10" s="681"/>
      <c r="DJ10" s="681"/>
      <c r="DK10" s="681"/>
      <c r="DL10" s="681"/>
      <c r="DN10" s="56" t="s">
        <v>132</v>
      </c>
      <c r="DO10" s="56" t="s">
        <v>164</v>
      </c>
      <c r="DP10" s="56" t="s">
        <v>164</v>
      </c>
      <c r="DU10" s="58" t="s">
        <v>212</v>
      </c>
      <c r="DV10" s="58" t="s">
        <v>212</v>
      </c>
      <c r="DW10" s="59" t="s">
        <v>213</v>
      </c>
    </row>
    <row r="11" spans="1:127" ht="8.25" customHeight="1" x14ac:dyDescent="0.45">
      <c r="A11" s="642"/>
      <c r="B11" s="668"/>
      <c r="C11" s="664"/>
      <c r="D11" s="664"/>
      <c r="E11" s="664"/>
      <c r="F11" s="664"/>
      <c r="G11" s="664"/>
      <c r="H11" s="664"/>
      <c r="I11" s="664"/>
      <c r="J11" s="669"/>
      <c r="K11" s="1252"/>
      <c r="L11" s="1253"/>
      <c r="M11" s="1253"/>
      <c r="N11" s="1253"/>
      <c r="O11" s="1253"/>
      <c r="P11" s="1253"/>
      <c r="Q11" s="1253"/>
      <c r="R11" s="1253"/>
      <c r="S11" s="1253"/>
      <c r="T11" s="1253"/>
      <c r="U11" s="1253"/>
      <c r="V11" s="1253"/>
      <c r="W11" s="1253"/>
      <c r="X11" s="1253"/>
      <c r="Y11" s="1253"/>
      <c r="Z11" s="1253"/>
      <c r="AA11" s="1253"/>
      <c r="AB11" s="1253"/>
      <c r="AC11" s="1253"/>
      <c r="AD11" s="1253"/>
      <c r="AE11" s="1253"/>
      <c r="AF11" s="1253"/>
      <c r="AG11" s="1253"/>
      <c r="AH11" s="1253"/>
      <c r="AI11" s="1253"/>
      <c r="AJ11" s="1253"/>
      <c r="AK11" s="1253"/>
      <c r="AL11" s="1253"/>
      <c r="AM11" s="1253"/>
      <c r="AN11" s="1253"/>
      <c r="AO11" s="1253"/>
      <c r="AP11" s="1253"/>
      <c r="AQ11" s="1253"/>
      <c r="AR11" s="1253"/>
      <c r="AS11" s="1253"/>
      <c r="AT11" s="1253"/>
      <c r="AU11" s="1253"/>
      <c r="AV11" s="1253"/>
      <c r="AW11" s="1253"/>
      <c r="AX11" s="1253"/>
      <c r="AY11" s="1253"/>
      <c r="AZ11" s="1253"/>
      <c r="BA11" s="1253"/>
      <c r="BB11" s="1253"/>
      <c r="BC11" s="1253"/>
      <c r="BD11" s="1254"/>
      <c r="BE11" s="661"/>
      <c r="BF11" s="662"/>
      <c r="BG11" s="682" t="s">
        <v>131</v>
      </c>
      <c r="BH11" s="683"/>
      <c r="BI11" s="683"/>
      <c r="BJ11" s="683"/>
      <c r="BK11" s="683"/>
      <c r="BL11" s="683"/>
      <c r="BM11" s="683"/>
      <c r="BN11" s="683"/>
      <c r="BO11" s="684"/>
      <c r="BP11" s="686"/>
      <c r="BQ11" s="687"/>
      <c r="BR11" s="1258">
        <f>'一般請求書（業者控）'!$BR$11</f>
        <v>0</v>
      </c>
      <c r="BS11" s="1259"/>
      <c r="BT11" s="1259"/>
      <c r="BU11" s="1259"/>
      <c r="BV11" s="1259"/>
      <c r="BW11" s="1259"/>
      <c r="BX11" s="1259"/>
      <c r="BY11" s="1259"/>
      <c r="BZ11" s="1259"/>
      <c r="CA11" s="1259"/>
      <c r="CB11" s="1259"/>
      <c r="CC11" s="1260"/>
      <c r="CD11" s="659"/>
      <c r="CE11" s="631"/>
      <c r="CF11" s="631"/>
      <c r="CG11" s="631"/>
      <c r="CH11" s="631"/>
      <c r="CI11" s="631"/>
      <c r="CJ11" s="631"/>
      <c r="CK11" s="631"/>
      <c r="CL11" s="631"/>
      <c r="CM11" s="631"/>
      <c r="CN11" s="631"/>
      <c r="CO11" s="631"/>
      <c r="CP11" s="631"/>
      <c r="CQ11" s="631"/>
      <c r="CR11" s="631"/>
      <c r="CS11" s="631"/>
      <c r="CT11" s="631"/>
      <c r="CU11" s="631"/>
      <c r="CV11" s="631"/>
      <c r="CW11" s="631"/>
      <c r="CX11" s="631"/>
      <c r="CY11" s="631"/>
      <c r="CZ11" s="631"/>
      <c r="DA11" s="631"/>
      <c r="DB11" s="631"/>
      <c r="DC11" s="631"/>
      <c r="DD11" s="631"/>
      <c r="DE11" s="631"/>
      <c r="DF11" s="631"/>
      <c r="DG11" s="631"/>
      <c r="DH11" s="631"/>
      <c r="DI11" s="631"/>
      <c r="DJ11" s="631"/>
      <c r="DK11" s="631"/>
      <c r="DL11" s="631"/>
      <c r="DN11" s="56" t="s">
        <v>130</v>
      </c>
      <c r="DO11" s="56" t="s">
        <v>214</v>
      </c>
      <c r="DP11" s="56" t="s">
        <v>214</v>
      </c>
      <c r="DU11" s="58" t="s">
        <v>162</v>
      </c>
      <c r="DV11" s="58" t="s">
        <v>162</v>
      </c>
      <c r="DW11" s="59" t="s">
        <v>215</v>
      </c>
    </row>
    <row r="12" spans="1:127" ht="8.25" customHeight="1" x14ac:dyDescent="0.45">
      <c r="A12" s="642"/>
      <c r="B12" s="670"/>
      <c r="C12" s="671"/>
      <c r="D12" s="671"/>
      <c r="E12" s="671"/>
      <c r="F12" s="671"/>
      <c r="G12" s="671"/>
      <c r="H12" s="671"/>
      <c r="I12" s="671"/>
      <c r="J12" s="672"/>
      <c r="K12" s="1255"/>
      <c r="L12" s="1256"/>
      <c r="M12" s="1256"/>
      <c r="N12" s="1256"/>
      <c r="O12" s="1256"/>
      <c r="P12" s="1256"/>
      <c r="Q12" s="1256"/>
      <c r="R12" s="1256"/>
      <c r="S12" s="1256"/>
      <c r="T12" s="1256"/>
      <c r="U12" s="1256"/>
      <c r="V12" s="1256"/>
      <c r="W12" s="1256"/>
      <c r="X12" s="1256"/>
      <c r="Y12" s="1256"/>
      <c r="Z12" s="1256"/>
      <c r="AA12" s="1256"/>
      <c r="AB12" s="1256"/>
      <c r="AC12" s="1256"/>
      <c r="AD12" s="1256"/>
      <c r="AE12" s="1256"/>
      <c r="AF12" s="1256"/>
      <c r="AG12" s="1256"/>
      <c r="AH12" s="1256"/>
      <c r="AI12" s="1256"/>
      <c r="AJ12" s="1256"/>
      <c r="AK12" s="1256"/>
      <c r="AL12" s="1256"/>
      <c r="AM12" s="1256"/>
      <c r="AN12" s="1256"/>
      <c r="AO12" s="1256"/>
      <c r="AP12" s="1256"/>
      <c r="AQ12" s="1256"/>
      <c r="AR12" s="1256"/>
      <c r="AS12" s="1256"/>
      <c r="AT12" s="1256"/>
      <c r="AU12" s="1256"/>
      <c r="AV12" s="1256"/>
      <c r="AW12" s="1256"/>
      <c r="AX12" s="1256"/>
      <c r="AY12" s="1256"/>
      <c r="AZ12" s="1256"/>
      <c r="BA12" s="1256"/>
      <c r="BB12" s="1256"/>
      <c r="BC12" s="1256"/>
      <c r="BD12" s="1257"/>
      <c r="BE12" s="661"/>
      <c r="BF12" s="662"/>
      <c r="BG12" s="670"/>
      <c r="BH12" s="671"/>
      <c r="BI12" s="671"/>
      <c r="BJ12" s="671"/>
      <c r="BK12" s="671"/>
      <c r="BL12" s="671"/>
      <c r="BM12" s="671"/>
      <c r="BN12" s="671"/>
      <c r="BO12" s="685"/>
      <c r="BP12" s="686"/>
      <c r="BQ12" s="687"/>
      <c r="BR12" s="1261"/>
      <c r="BS12" s="1262"/>
      <c r="BT12" s="1262"/>
      <c r="BU12" s="1262"/>
      <c r="BV12" s="1262"/>
      <c r="BW12" s="1262"/>
      <c r="BX12" s="1262"/>
      <c r="BY12" s="1262"/>
      <c r="BZ12" s="1262"/>
      <c r="CA12" s="1262"/>
      <c r="CB12" s="1262"/>
      <c r="CC12" s="1263"/>
      <c r="CD12" s="659"/>
      <c r="CE12" s="631"/>
      <c r="CF12" s="631"/>
      <c r="CG12" s="631"/>
      <c r="CH12" s="631"/>
      <c r="CI12" s="631"/>
      <c r="CJ12" s="631"/>
      <c r="CK12" s="631"/>
      <c r="CL12" s="631"/>
      <c r="CM12" s="631"/>
      <c r="CN12" s="631"/>
      <c r="CO12" s="631"/>
      <c r="CP12" s="631"/>
      <c r="CQ12" s="631"/>
      <c r="CR12" s="631"/>
      <c r="CS12" s="631"/>
      <c r="CT12" s="631"/>
      <c r="CU12" s="631"/>
      <c r="CV12" s="631"/>
      <c r="CW12" s="631"/>
      <c r="CX12" s="631"/>
      <c r="CY12" s="631"/>
      <c r="CZ12" s="631"/>
      <c r="DA12" s="631"/>
      <c r="DB12" s="631"/>
      <c r="DC12" s="631"/>
      <c r="DD12" s="631"/>
      <c r="DE12" s="631"/>
      <c r="DF12" s="631"/>
      <c r="DG12" s="631"/>
      <c r="DH12" s="631"/>
      <c r="DI12" s="631"/>
      <c r="DJ12" s="631"/>
      <c r="DK12" s="631"/>
      <c r="DL12" s="631"/>
      <c r="DN12" s="56" t="s">
        <v>129</v>
      </c>
      <c r="DO12" s="56" t="s">
        <v>216</v>
      </c>
      <c r="DP12" s="56" t="s">
        <v>216</v>
      </c>
      <c r="DU12" s="58" t="s">
        <v>217</v>
      </c>
      <c r="DV12" s="58" t="s">
        <v>217</v>
      </c>
      <c r="DW12" s="59" t="s">
        <v>218</v>
      </c>
    </row>
    <row r="13" spans="1:127" ht="8.25" customHeight="1" x14ac:dyDescent="0.45">
      <c r="A13" s="631"/>
      <c r="B13" s="631"/>
      <c r="C13" s="631"/>
      <c r="D13" s="631"/>
      <c r="E13" s="631"/>
      <c r="F13" s="722" t="s">
        <v>14</v>
      </c>
      <c r="G13" s="722"/>
      <c r="H13" s="722"/>
      <c r="I13" s="722"/>
      <c r="J13" s="722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4" t="s">
        <v>128</v>
      </c>
      <c r="AL13" s="725"/>
      <c r="AM13" s="725"/>
      <c r="AN13" s="725"/>
      <c r="AO13" s="725"/>
      <c r="AP13" s="725"/>
      <c r="AQ13" s="725"/>
      <c r="AR13" s="725"/>
      <c r="AS13" s="769"/>
      <c r="AT13" s="631"/>
      <c r="AU13" s="631"/>
      <c r="AV13" s="631"/>
      <c r="AW13" s="631"/>
      <c r="AX13" s="631"/>
      <c r="AY13" s="631"/>
      <c r="AZ13" s="631"/>
      <c r="BA13" s="631"/>
      <c r="BB13" s="631"/>
      <c r="BC13" s="631"/>
      <c r="BD13" s="631"/>
      <c r="BE13" s="631"/>
      <c r="BF13" s="642"/>
      <c r="BG13" s="682" t="s">
        <v>127</v>
      </c>
      <c r="BH13" s="683"/>
      <c r="BI13" s="683"/>
      <c r="BJ13" s="683"/>
      <c r="BK13" s="683"/>
      <c r="BL13" s="683"/>
      <c r="BM13" s="683"/>
      <c r="BN13" s="683"/>
      <c r="BO13" s="684"/>
      <c r="BP13" s="726" t="s">
        <v>126</v>
      </c>
      <c r="BQ13" s="727"/>
      <c r="BR13" s="1258">
        <f>'一般請求書（業者控）'!$BR$13</f>
        <v>0</v>
      </c>
      <c r="BS13" s="1259"/>
      <c r="BT13" s="1259"/>
      <c r="BU13" s="1259"/>
      <c r="BV13" s="1259"/>
      <c r="BW13" s="1259"/>
      <c r="BX13" s="1259"/>
      <c r="BY13" s="1259"/>
      <c r="BZ13" s="1259"/>
      <c r="CA13" s="1259"/>
      <c r="CB13" s="1259"/>
      <c r="CC13" s="1259"/>
      <c r="CD13" s="1259"/>
      <c r="CE13" s="1259"/>
      <c r="CF13" s="1259"/>
      <c r="CG13" s="1259"/>
      <c r="CH13" s="1259"/>
      <c r="CI13" s="1259"/>
      <c r="CJ13" s="1259"/>
      <c r="CK13" s="1259"/>
      <c r="CL13" s="1259"/>
      <c r="CM13" s="1259"/>
      <c r="CN13" s="1259"/>
      <c r="CO13" s="1259"/>
      <c r="CP13" s="1259"/>
      <c r="CQ13" s="1259"/>
      <c r="CR13" s="1259"/>
      <c r="CS13" s="1259"/>
      <c r="CT13" s="1259"/>
      <c r="CU13" s="1259"/>
      <c r="CV13" s="1259"/>
      <c r="CW13" s="1259"/>
      <c r="CX13" s="1259"/>
      <c r="CY13" s="1260"/>
      <c r="CZ13" s="707"/>
      <c r="DA13" s="633"/>
      <c r="DB13" s="633"/>
      <c r="DC13" s="633"/>
      <c r="DD13" s="633"/>
      <c r="DE13" s="633"/>
      <c r="DF13" s="633"/>
      <c r="DG13" s="633"/>
      <c r="DH13" s="633"/>
      <c r="DI13" s="633"/>
      <c r="DJ13" s="633"/>
      <c r="DK13" s="633"/>
      <c r="DL13" s="633"/>
      <c r="DN13" s="56" t="s">
        <v>125</v>
      </c>
      <c r="DO13" s="56" t="s">
        <v>219</v>
      </c>
      <c r="DP13" s="56" t="s">
        <v>219</v>
      </c>
      <c r="DU13" s="58" t="s">
        <v>220</v>
      </c>
      <c r="DV13" s="58" t="s">
        <v>220</v>
      </c>
      <c r="DW13" s="59" t="s">
        <v>221</v>
      </c>
    </row>
    <row r="14" spans="1:127" ht="8.25" customHeight="1" x14ac:dyDescent="0.45">
      <c r="A14" s="631"/>
      <c r="B14" s="631"/>
      <c r="C14" s="631"/>
      <c r="D14" s="631"/>
      <c r="E14" s="631"/>
      <c r="F14" s="723"/>
      <c r="G14" s="723"/>
      <c r="H14" s="723"/>
      <c r="I14" s="723"/>
      <c r="J14" s="723"/>
      <c r="K14" s="723"/>
      <c r="L14" s="723"/>
      <c r="M14" s="723"/>
      <c r="N14" s="723"/>
      <c r="O14" s="723"/>
      <c r="P14" s="723"/>
      <c r="Q14" s="723"/>
      <c r="R14" s="723"/>
      <c r="S14" s="723"/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5"/>
      <c r="AL14" s="725"/>
      <c r="AM14" s="725"/>
      <c r="AN14" s="725"/>
      <c r="AO14" s="725"/>
      <c r="AP14" s="725"/>
      <c r="AQ14" s="725"/>
      <c r="AR14" s="725"/>
      <c r="AS14" s="631"/>
      <c r="AT14" s="631"/>
      <c r="AU14" s="631"/>
      <c r="AV14" s="631"/>
      <c r="AW14" s="631"/>
      <c r="AX14" s="631"/>
      <c r="AY14" s="631"/>
      <c r="AZ14" s="631"/>
      <c r="BA14" s="631"/>
      <c r="BB14" s="631"/>
      <c r="BC14" s="631"/>
      <c r="BD14" s="631"/>
      <c r="BE14" s="631"/>
      <c r="BF14" s="642"/>
      <c r="BG14" s="670"/>
      <c r="BH14" s="671"/>
      <c r="BI14" s="671"/>
      <c r="BJ14" s="671"/>
      <c r="BK14" s="671"/>
      <c r="BL14" s="671"/>
      <c r="BM14" s="671"/>
      <c r="BN14" s="671"/>
      <c r="BO14" s="685"/>
      <c r="BP14" s="1268"/>
      <c r="BQ14" s="1269"/>
      <c r="BR14" s="1261"/>
      <c r="BS14" s="1262"/>
      <c r="BT14" s="1262"/>
      <c r="BU14" s="1262"/>
      <c r="BV14" s="1262"/>
      <c r="BW14" s="1262"/>
      <c r="BX14" s="1262"/>
      <c r="BY14" s="1262"/>
      <c r="BZ14" s="1262"/>
      <c r="CA14" s="1262"/>
      <c r="CB14" s="1262"/>
      <c r="CC14" s="1262"/>
      <c r="CD14" s="1262"/>
      <c r="CE14" s="1262"/>
      <c r="CF14" s="1262"/>
      <c r="CG14" s="1262"/>
      <c r="CH14" s="1262"/>
      <c r="CI14" s="1262"/>
      <c r="CJ14" s="1262"/>
      <c r="CK14" s="1262"/>
      <c r="CL14" s="1262"/>
      <c r="CM14" s="1262"/>
      <c r="CN14" s="1262"/>
      <c r="CO14" s="1262"/>
      <c r="CP14" s="1262"/>
      <c r="CQ14" s="1262"/>
      <c r="CR14" s="1262"/>
      <c r="CS14" s="1262"/>
      <c r="CT14" s="1262"/>
      <c r="CU14" s="1262"/>
      <c r="CV14" s="1262"/>
      <c r="CW14" s="1262"/>
      <c r="CX14" s="1262"/>
      <c r="CY14" s="1263"/>
      <c r="CZ14" s="1264"/>
      <c r="DA14" s="1265"/>
      <c r="DB14" s="1265"/>
      <c r="DC14" s="1265"/>
      <c r="DD14" s="1265"/>
      <c r="DE14" s="1265"/>
      <c r="DF14" s="1265"/>
      <c r="DG14" s="1265"/>
      <c r="DH14" s="1265"/>
      <c r="DI14" s="1265"/>
      <c r="DJ14" s="1265"/>
      <c r="DK14" s="1265"/>
      <c r="DL14" s="1265"/>
      <c r="DN14" s="56" t="s">
        <v>124</v>
      </c>
      <c r="DP14" s="56" t="s">
        <v>121</v>
      </c>
      <c r="DU14" s="13"/>
      <c r="DV14" s="58" t="s">
        <v>222</v>
      </c>
      <c r="DW14" s="59" t="s">
        <v>223</v>
      </c>
    </row>
    <row r="15" spans="1:127" ht="5.25" customHeight="1" x14ac:dyDescent="0.45">
      <c r="A15" s="631"/>
      <c r="B15" s="631"/>
      <c r="C15" s="631"/>
      <c r="D15" s="631"/>
      <c r="E15" s="631"/>
      <c r="F15" s="723"/>
      <c r="G15" s="723"/>
      <c r="H15" s="723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5"/>
      <c r="AL15" s="725"/>
      <c r="AM15" s="725"/>
      <c r="AN15" s="725"/>
      <c r="AO15" s="725"/>
      <c r="AP15" s="725"/>
      <c r="AQ15" s="725"/>
      <c r="AR15" s="725"/>
      <c r="AS15" s="631"/>
      <c r="AT15" s="631"/>
      <c r="AU15" s="631"/>
      <c r="AV15" s="631"/>
      <c r="AW15" s="631"/>
      <c r="AX15" s="631"/>
      <c r="AY15" s="631"/>
      <c r="AZ15" s="631"/>
      <c r="BA15" s="631"/>
      <c r="BB15" s="631"/>
      <c r="BC15" s="631"/>
      <c r="BD15" s="631"/>
      <c r="BE15" s="631"/>
      <c r="BF15" s="642"/>
      <c r="BG15" s="708" t="s">
        <v>123</v>
      </c>
      <c r="BH15" s="709"/>
      <c r="BI15" s="710"/>
      <c r="BJ15" s="717"/>
      <c r="BK15" s="717"/>
      <c r="BL15" s="717"/>
      <c r="BM15" s="717"/>
      <c r="BN15" s="717"/>
      <c r="BO15" s="717"/>
      <c r="BP15" s="717"/>
      <c r="BQ15" s="717"/>
      <c r="BR15" s="717"/>
      <c r="BS15" s="717"/>
      <c r="BT15" s="717"/>
      <c r="BU15" s="717"/>
      <c r="BV15" s="717"/>
      <c r="BW15" s="717"/>
      <c r="BX15" s="717"/>
      <c r="BY15" s="717"/>
      <c r="BZ15" s="717"/>
      <c r="CA15" s="717"/>
      <c r="CB15" s="717"/>
      <c r="CC15" s="717"/>
      <c r="CD15" s="717"/>
      <c r="CE15" s="717"/>
      <c r="CF15" s="717"/>
      <c r="CG15" s="717"/>
      <c r="CH15" s="717"/>
      <c r="CI15" s="717"/>
      <c r="CJ15" s="717"/>
      <c r="CK15" s="717"/>
      <c r="CL15" s="717"/>
      <c r="CM15" s="717"/>
      <c r="CN15" s="717"/>
      <c r="CO15" s="717"/>
      <c r="CP15" s="717"/>
      <c r="CQ15" s="717"/>
      <c r="CR15" s="717"/>
      <c r="CS15" s="717"/>
      <c r="CT15" s="717"/>
      <c r="CU15" s="717"/>
      <c r="CV15" s="717"/>
      <c r="CW15" s="717"/>
      <c r="CX15" s="717"/>
      <c r="CY15" s="717"/>
      <c r="CZ15" s="717"/>
      <c r="DA15" s="717"/>
      <c r="DB15" s="717"/>
      <c r="DC15" s="717"/>
      <c r="DD15" s="717"/>
      <c r="DE15" s="717"/>
      <c r="DF15" s="717"/>
      <c r="DG15" s="717"/>
      <c r="DH15" s="717"/>
      <c r="DI15" s="717"/>
      <c r="DJ15" s="717"/>
      <c r="DK15" s="717"/>
      <c r="DL15" s="718"/>
      <c r="DN15" s="56" t="s">
        <v>122</v>
      </c>
      <c r="DP15" s="56" t="s">
        <v>118</v>
      </c>
      <c r="DU15" s="13"/>
      <c r="DV15" s="58" t="s">
        <v>224</v>
      </c>
      <c r="DW15" s="59" t="s">
        <v>225</v>
      </c>
    </row>
    <row r="16" spans="1:127" ht="2.25" customHeight="1" x14ac:dyDescent="0.45">
      <c r="A16" s="631"/>
      <c r="B16" s="631"/>
      <c r="C16" s="631"/>
      <c r="D16" s="631"/>
      <c r="E16" s="631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5"/>
      <c r="AL16" s="725"/>
      <c r="AM16" s="725"/>
      <c r="AN16" s="725"/>
      <c r="AO16" s="725"/>
      <c r="AP16" s="725"/>
      <c r="AQ16" s="725"/>
      <c r="AR16" s="725"/>
      <c r="AS16" s="631"/>
      <c r="AT16" s="631"/>
      <c r="AU16" s="631"/>
      <c r="AV16" s="631"/>
      <c r="AW16" s="631"/>
      <c r="AX16" s="631"/>
      <c r="AY16" s="631"/>
      <c r="AZ16" s="631"/>
      <c r="BA16" s="631"/>
      <c r="BB16" s="631"/>
      <c r="BC16" s="631"/>
      <c r="BD16" s="631"/>
      <c r="BE16" s="631"/>
      <c r="BF16" s="642"/>
      <c r="BG16" s="711"/>
      <c r="BH16" s="712"/>
      <c r="BI16" s="713"/>
      <c r="BJ16" s="699"/>
      <c r="BK16" s="719" t="s">
        <v>120</v>
      </c>
      <c r="BL16" s="635"/>
      <c r="BM16" s="635"/>
      <c r="BN16" s="1266" t="str">
        <f>'一般請求書（業者控）'!$BN$16</f>
        <v>　</v>
      </c>
      <c r="BO16" s="1266"/>
      <c r="BP16" s="1266"/>
      <c r="BQ16" s="1266"/>
      <c r="BR16" s="1266"/>
      <c r="BS16" s="1266"/>
      <c r="BT16" s="1266"/>
      <c r="BU16" s="1266"/>
      <c r="BV16" s="1266"/>
      <c r="BW16" s="1266"/>
      <c r="BX16" s="1266"/>
      <c r="BY16" s="1266"/>
      <c r="BZ16" s="1266"/>
      <c r="CA16" s="1266"/>
      <c r="CB16" s="1266"/>
      <c r="CC16" s="1266"/>
      <c r="CD16" s="1266"/>
      <c r="CE16" s="1266"/>
      <c r="CF16" s="1266"/>
      <c r="CG16" s="1266"/>
      <c r="CH16" s="1266"/>
      <c r="CI16" s="719"/>
      <c r="CJ16" s="635"/>
      <c r="CK16" s="635"/>
      <c r="CL16" s="635"/>
      <c r="CM16" s="635"/>
      <c r="CN16" s="635"/>
      <c r="CO16" s="635"/>
      <c r="CP16" s="635"/>
      <c r="CQ16" s="635"/>
      <c r="CR16" s="635"/>
      <c r="CS16" s="635"/>
      <c r="CT16" s="635"/>
      <c r="CU16" s="635"/>
      <c r="CV16" s="635"/>
      <c r="CW16" s="635"/>
      <c r="CX16" s="635"/>
      <c r="CY16" s="635"/>
      <c r="CZ16" s="635"/>
      <c r="DA16" s="635"/>
      <c r="DB16" s="635"/>
      <c r="DC16" s="635"/>
      <c r="DD16" s="635"/>
      <c r="DE16" s="635"/>
      <c r="DF16" s="635"/>
      <c r="DG16" s="635"/>
      <c r="DH16" s="635"/>
      <c r="DI16" s="635"/>
      <c r="DJ16" s="635"/>
      <c r="DK16" s="635"/>
      <c r="DL16" s="700"/>
      <c r="DN16" s="56" t="s">
        <v>119</v>
      </c>
      <c r="DP16" s="56" t="s">
        <v>116</v>
      </c>
      <c r="DU16" s="13"/>
      <c r="DV16" s="58" t="s">
        <v>226</v>
      </c>
      <c r="DW16" s="59" t="s">
        <v>34</v>
      </c>
    </row>
    <row r="17" spans="1:127" ht="7.5" customHeight="1" x14ac:dyDescent="0.45">
      <c r="A17" s="631"/>
      <c r="B17" s="631"/>
      <c r="C17" s="631"/>
      <c r="D17" s="631"/>
      <c r="E17" s="631"/>
      <c r="F17" s="631"/>
      <c r="G17" s="631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31"/>
      <c r="X17" s="631"/>
      <c r="Y17" s="631"/>
      <c r="Z17" s="631"/>
      <c r="AA17" s="631"/>
      <c r="AB17" s="631"/>
      <c r="AC17" s="631"/>
      <c r="AD17" s="631"/>
      <c r="AE17" s="631"/>
      <c r="AF17" s="631"/>
      <c r="AG17" s="631"/>
      <c r="AH17" s="631"/>
      <c r="AI17" s="631"/>
      <c r="AJ17" s="631"/>
      <c r="AK17" s="631"/>
      <c r="AL17" s="631"/>
      <c r="AM17" s="631"/>
      <c r="AN17" s="631"/>
      <c r="AO17" s="631"/>
      <c r="AP17" s="631"/>
      <c r="AQ17" s="631"/>
      <c r="AR17" s="631"/>
      <c r="AS17" s="631"/>
      <c r="AT17" s="631"/>
      <c r="AU17" s="631"/>
      <c r="AV17" s="631"/>
      <c r="AW17" s="631"/>
      <c r="AX17" s="631"/>
      <c r="AY17" s="631"/>
      <c r="AZ17" s="631"/>
      <c r="BA17" s="631"/>
      <c r="BB17" s="631"/>
      <c r="BC17" s="631"/>
      <c r="BD17" s="631"/>
      <c r="BE17" s="631"/>
      <c r="BF17" s="662"/>
      <c r="BG17" s="711"/>
      <c r="BH17" s="712"/>
      <c r="BI17" s="713"/>
      <c r="BJ17" s="699"/>
      <c r="BK17" s="635"/>
      <c r="BL17" s="635"/>
      <c r="BM17" s="635"/>
      <c r="BN17" s="1266"/>
      <c r="BO17" s="1266"/>
      <c r="BP17" s="1266"/>
      <c r="BQ17" s="1266"/>
      <c r="BR17" s="1266"/>
      <c r="BS17" s="1266"/>
      <c r="BT17" s="1266"/>
      <c r="BU17" s="1266"/>
      <c r="BV17" s="1266"/>
      <c r="BW17" s="1266"/>
      <c r="BX17" s="1266"/>
      <c r="BY17" s="1266"/>
      <c r="BZ17" s="1266"/>
      <c r="CA17" s="1266"/>
      <c r="CB17" s="1266"/>
      <c r="CC17" s="1266"/>
      <c r="CD17" s="1266"/>
      <c r="CE17" s="1266"/>
      <c r="CF17" s="1266"/>
      <c r="CG17" s="1266"/>
      <c r="CH17" s="1266"/>
      <c r="CI17" s="635"/>
      <c r="CJ17" s="635"/>
      <c r="CK17" s="635"/>
      <c r="CL17" s="635"/>
      <c r="CM17" s="635"/>
      <c r="CN17" s="635"/>
      <c r="CO17" s="635"/>
      <c r="CP17" s="635"/>
      <c r="CQ17" s="635"/>
      <c r="CR17" s="635"/>
      <c r="CS17" s="635"/>
      <c r="CT17" s="635"/>
      <c r="CU17" s="635"/>
      <c r="CV17" s="635"/>
      <c r="CW17" s="635"/>
      <c r="CX17" s="635"/>
      <c r="CY17" s="635"/>
      <c r="CZ17" s="635"/>
      <c r="DA17" s="635"/>
      <c r="DB17" s="635"/>
      <c r="DC17" s="635"/>
      <c r="DD17" s="635"/>
      <c r="DE17" s="635"/>
      <c r="DF17" s="635"/>
      <c r="DG17" s="635"/>
      <c r="DH17" s="635"/>
      <c r="DI17" s="635"/>
      <c r="DJ17" s="635"/>
      <c r="DK17" s="635"/>
      <c r="DL17" s="700"/>
      <c r="DN17" s="56" t="s">
        <v>117</v>
      </c>
      <c r="DP17" s="56" t="s">
        <v>112</v>
      </c>
      <c r="DU17" s="13"/>
      <c r="DV17" s="58" t="s">
        <v>227</v>
      </c>
      <c r="DW17" s="59" t="s">
        <v>228</v>
      </c>
    </row>
    <row r="18" spans="1:127" ht="6.75" customHeight="1" x14ac:dyDescent="0.45">
      <c r="A18" s="631"/>
      <c r="B18" s="697" t="s">
        <v>115</v>
      </c>
      <c r="C18" s="697"/>
      <c r="D18" s="697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  <c r="R18" s="697"/>
      <c r="S18" s="697"/>
      <c r="T18" s="697"/>
      <c r="U18" s="697"/>
      <c r="V18" s="697"/>
      <c r="W18" s="697"/>
      <c r="X18" s="697"/>
      <c r="Y18" s="697"/>
      <c r="Z18" s="697"/>
      <c r="AA18" s="697"/>
      <c r="AB18" s="697"/>
      <c r="AC18" s="697"/>
      <c r="AD18" s="697"/>
      <c r="AE18" s="697"/>
      <c r="AF18" s="697"/>
      <c r="AG18" s="697"/>
      <c r="AH18" s="697"/>
      <c r="AI18" s="697"/>
      <c r="AJ18" s="698"/>
      <c r="AK18" s="631"/>
      <c r="AL18" s="631"/>
      <c r="AM18" s="631"/>
      <c r="AN18" s="631"/>
      <c r="AO18" s="631"/>
      <c r="AP18" s="631"/>
      <c r="AQ18" s="631"/>
      <c r="AR18" s="631"/>
      <c r="AS18" s="631"/>
      <c r="AT18" s="631"/>
      <c r="AU18" s="631"/>
      <c r="AV18" s="631"/>
      <c r="AW18" s="631"/>
      <c r="AX18" s="631"/>
      <c r="AY18" s="631"/>
      <c r="AZ18" s="631"/>
      <c r="BA18" s="631"/>
      <c r="BB18" s="631"/>
      <c r="BC18" s="631"/>
      <c r="BD18" s="631"/>
      <c r="BE18" s="631"/>
      <c r="BF18" s="662"/>
      <c r="BG18" s="711"/>
      <c r="BH18" s="712"/>
      <c r="BI18" s="713"/>
      <c r="BJ18" s="699"/>
      <c r="BK18" s="635"/>
      <c r="BL18" s="635"/>
      <c r="BM18" s="635"/>
      <c r="BN18" s="1267"/>
      <c r="BO18" s="1267"/>
      <c r="BP18" s="1267"/>
      <c r="BQ18" s="1267"/>
      <c r="BR18" s="1267"/>
      <c r="BS18" s="1267"/>
      <c r="BT18" s="1267"/>
      <c r="BU18" s="1267"/>
      <c r="BV18" s="1267"/>
      <c r="BW18" s="1267"/>
      <c r="BX18" s="1267"/>
      <c r="BY18" s="1267"/>
      <c r="BZ18" s="1267"/>
      <c r="CA18" s="1267"/>
      <c r="CB18" s="1267"/>
      <c r="CC18" s="1267"/>
      <c r="CD18" s="1267"/>
      <c r="CE18" s="1267"/>
      <c r="CF18" s="1267"/>
      <c r="CG18" s="1267"/>
      <c r="CH18" s="1267"/>
      <c r="CI18" s="635"/>
      <c r="CJ18" s="635"/>
      <c r="CK18" s="635"/>
      <c r="CL18" s="635"/>
      <c r="CM18" s="635"/>
      <c r="CN18" s="635"/>
      <c r="CO18" s="635"/>
      <c r="CP18" s="635"/>
      <c r="CQ18" s="635"/>
      <c r="CR18" s="635"/>
      <c r="CS18" s="635"/>
      <c r="CT18" s="635"/>
      <c r="CU18" s="635"/>
      <c r="CV18" s="635"/>
      <c r="CW18" s="635"/>
      <c r="CX18" s="635"/>
      <c r="CY18" s="635"/>
      <c r="CZ18" s="635"/>
      <c r="DA18" s="635"/>
      <c r="DB18" s="635"/>
      <c r="DC18" s="635"/>
      <c r="DD18" s="635"/>
      <c r="DE18" s="635"/>
      <c r="DF18" s="635"/>
      <c r="DG18" s="635"/>
      <c r="DH18" s="635"/>
      <c r="DI18" s="635"/>
      <c r="DJ18" s="635"/>
      <c r="DK18" s="635"/>
      <c r="DL18" s="700"/>
      <c r="DN18" s="56" t="s">
        <v>114</v>
      </c>
      <c r="DP18" s="56" t="s">
        <v>106</v>
      </c>
      <c r="DU18" s="13"/>
      <c r="DV18" s="58" t="s">
        <v>229</v>
      </c>
      <c r="DW18" s="59" t="s">
        <v>230</v>
      </c>
    </row>
    <row r="19" spans="1:127" ht="2.25" customHeight="1" x14ac:dyDescent="0.45">
      <c r="A19" s="631"/>
      <c r="B19" s="697"/>
      <c r="C19" s="697"/>
      <c r="D19" s="697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7"/>
      <c r="Y19" s="697"/>
      <c r="Z19" s="697"/>
      <c r="AA19" s="697"/>
      <c r="AB19" s="697"/>
      <c r="AC19" s="697"/>
      <c r="AD19" s="697"/>
      <c r="AE19" s="697"/>
      <c r="AF19" s="697"/>
      <c r="AG19" s="697"/>
      <c r="AH19" s="697"/>
      <c r="AI19" s="697"/>
      <c r="AJ19" s="631"/>
      <c r="AK19" s="631"/>
      <c r="AL19" s="631"/>
      <c r="AM19" s="631"/>
      <c r="AN19" s="631"/>
      <c r="AO19" s="631"/>
      <c r="AP19" s="631"/>
      <c r="AQ19" s="631"/>
      <c r="AR19" s="631"/>
      <c r="AS19" s="631"/>
      <c r="AT19" s="631"/>
      <c r="AU19" s="631"/>
      <c r="AV19" s="631"/>
      <c r="AW19" s="631"/>
      <c r="AX19" s="631"/>
      <c r="AY19" s="631"/>
      <c r="AZ19" s="631"/>
      <c r="BA19" s="631"/>
      <c r="BB19" s="631"/>
      <c r="BC19" s="631"/>
      <c r="BD19" s="631"/>
      <c r="BE19" s="631"/>
      <c r="BF19" s="662"/>
      <c r="BG19" s="711"/>
      <c r="BH19" s="712"/>
      <c r="BI19" s="713"/>
      <c r="BJ19" s="699"/>
      <c r="BK19" s="635"/>
      <c r="BL19" s="635"/>
      <c r="BM19" s="635"/>
      <c r="BN19" s="1267"/>
      <c r="BO19" s="1267"/>
      <c r="BP19" s="1267"/>
      <c r="BQ19" s="1267"/>
      <c r="BR19" s="1267"/>
      <c r="BS19" s="1267"/>
      <c r="BT19" s="1267"/>
      <c r="BU19" s="1267"/>
      <c r="BV19" s="1267"/>
      <c r="BW19" s="1267"/>
      <c r="BX19" s="1267"/>
      <c r="BY19" s="1267"/>
      <c r="BZ19" s="1267"/>
      <c r="CA19" s="1267"/>
      <c r="CB19" s="1267"/>
      <c r="CC19" s="1267"/>
      <c r="CD19" s="1267"/>
      <c r="CE19" s="1267"/>
      <c r="CF19" s="1267"/>
      <c r="CG19" s="1267"/>
      <c r="CH19" s="1267"/>
      <c r="CI19" s="635"/>
      <c r="CJ19" s="635"/>
      <c r="CK19" s="635"/>
      <c r="CL19" s="635"/>
      <c r="CM19" s="635"/>
      <c r="CN19" s="635"/>
      <c r="CO19" s="635"/>
      <c r="CP19" s="635"/>
      <c r="CQ19" s="635"/>
      <c r="CR19" s="635"/>
      <c r="CS19" s="635"/>
      <c r="CT19" s="635"/>
      <c r="CU19" s="635"/>
      <c r="CV19" s="635"/>
      <c r="CW19" s="635"/>
      <c r="CX19" s="635"/>
      <c r="CY19" s="635"/>
      <c r="CZ19" s="635"/>
      <c r="DA19" s="635"/>
      <c r="DB19" s="635"/>
      <c r="DC19" s="635"/>
      <c r="DD19" s="635"/>
      <c r="DE19" s="635"/>
      <c r="DF19" s="635"/>
      <c r="DG19" s="635"/>
      <c r="DH19" s="635"/>
      <c r="DI19" s="635"/>
      <c r="DJ19" s="635"/>
      <c r="DK19" s="635"/>
      <c r="DL19" s="700"/>
      <c r="DN19" s="56" t="s">
        <v>113</v>
      </c>
      <c r="DP19" s="56" t="s">
        <v>99</v>
      </c>
      <c r="DU19" s="13"/>
      <c r="DV19" s="58" t="s">
        <v>231</v>
      </c>
      <c r="DW19" s="59" t="s">
        <v>232</v>
      </c>
    </row>
    <row r="20" spans="1:127" ht="4.5" customHeight="1" x14ac:dyDescent="0.45">
      <c r="A20" s="631"/>
      <c r="B20" s="697"/>
      <c r="C20" s="697"/>
      <c r="D20" s="697"/>
      <c r="E20" s="697"/>
      <c r="F20" s="697"/>
      <c r="G20" s="697"/>
      <c r="H20" s="697"/>
      <c r="I20" s="697"/>
      <c r="J20" s="697"/>
      <c r="K20" s="697"/>
      <c r="L20" s="697"/>
      <c r="M20" s="697"/>
      <c r="N20" s="697"/>
      <c r="O20" s="697"/>
      <c r="P20" s="697"/>
      <c r="Q20" s="697"/>
      <c r="R20" s="697"/>
      <c r="S20" s="697"/>
      <c r="T20" s="697"/>
      <c r="U20" s="697"/>
      <c r="V20" s="697"/>
      <c r="W20" s="697"/>
      <c r="X20" s="697"/>
      <c r="Y20" s="697"/>
      <c r="Z20" s="697"/>
      <c r="AA20" s="697"/>
      <c r="AB20" s="697"/>
      <c r="AC20" s="697"/>
      <c r="AD20" s="697"/>
      <c r="AE20" s="697"/>
      <c r="AF20" s="697"/>
      <c r="AG20" s="697"/>
      <c r="AH20" s="697"/>
      <c r="AI20" s="697"/>
      <c r="AJ20" s="631"/>
      <c r="AK20" s="631"/>
      <c r="AL20" s="631"/>
      <c r="AM20" s="631"/>
      <c r="AN20" s="631"/>
      <c r="AO20" s="631"/>
      <c r="AP20" s="631"/>
      <c r="AQ20" s="631"/>
      <c r="AR20" s="631"/>
      <c r="AS20" s="631"/>
      <c r="AT20" s="631"/>
      <c r="AU20" s="631"/>
      <c r="AV20" s="631"/>
      <c r="AW20" s="631"/>
      <c r="AX20" s="631"/>
      <c r="AY20" s="631"/>
      <c r="AZ20" s="631"/>
      <c r="BA20" s="631"/>
      <c r="BB20" s="631"/>
      <c r="BC20" s="631"/>
      <c r="BD20" s="631"/>
      <c r="BE20" s="631"/>
      <c r="BF20" s="662"/>
      <c r="BG20" s="711"/>
      <c r="BH20" s="712"/>
      <c r="BI20" s="713"/>
      <c r="BJ20" s="699"/>
      <c r="BK20" s="635"/>
      <c r="BL20" s="635"/>
      <c r="BM20" s="635"/>
      <c r="BN20" s="635"/>
      <c r="BO20" s="635"/>
      <c r="BP20" s="635"/>
      <c r="BQ20" s="635"/>
      <c r="BR20" s="635"/>
      <c r="BS20" s="635"/>
      <c r="BT20" s="635"/>
      <c r="BU20" s="635"/>
      <c r="BV20" s="635"/>
      <c r="BW20" s="635"/>
      <c r="BX20" s="635"/>
      <c r="BY20" s="635"/>
      <c r="BZ20" s="635"/>
      <c r="CA20" s="635"/>
      <c r="CB20" s="635"/>
      <c r="CC20" s="635"/>
      <c r="CD20" s="635"/>
      <c r="CE20" s="635"/>
      <c r="CF20" s="635"/>
      <c r="CG20" s="635"/>
      <c r="CH20" s="635"/>
      <c r="CI20" s="635"/>
      <c r="CJ20" s="635"/>
      <c r="CK20" s="635"/>
      <c r="CL20" s="635"/>
      <c r="CM20" s="635"/>
      <c r="CN20" s="635"/>
      <c r="CO20" s="635"/>
      <c r="CP20" s="635"/>
      <c r="CQ20" s="635"/>
      <c r="CR20" s="635"/>
      <c r="CS20" s="635"/>
      <c r="CT20" s="635"/>
      <c r="CU20" s="635"/>
      <c r="CV20" s="635"/>
      <c r="CW20" s="635"/>
      <c r="CX20" s="635"/>
      <c r="CY20" s="635"/>
      <c r="CZ20" s="635"/>
      <c r="DA20" s="635"/>
      <c r="DB20" s="635"/>
      <c r="DC20" s="635"/>
      <c r="DD20" s="635"/>
      <c r="DE20" s="635"/>
      <c r="DF20" s="635"/>
      <c r="DG20" s="635"/>
      <c r="DH20" s="635"/>
      <c r="DI20" s="635"/>
      <c r="DJ20" s="635"/>
      <c r="DK20" s="635"/>
      <c r="DL20" s="700"/>
      <c r="DN20" s="56" t="s">
        <v>111</v>
      </c>
      <c r="DP20" s="56" t="s">
        <v>95</v>
      </c>
      <c r="DU20" s="13"/>
      <c r="DV20" s="58" t="s">
        <v>233</v>
      </c>
      <c r="DW20" s="59" t="s">
        <v>234</v>
      </c>
    </row>
    <row r="21" spans="1:127" ht="4.5" customHeight="1" x14ac:dyDescent="0.45">
      <c r="A21" s="631"/>
      <c r="B21" s="631"/>
      <c r="C21" s="631"/>
      <c r="D21" s="631"/>
      <c r="E21" s="631"/>
      <c r="F21" s="631"/>
      <c r="G21" s="631"/>
      <c r="H21" s="631"/>
      <c r="I21" s="631"/>
      <c r="J21" s="631"/>
      <c r="K21" s="631"/>
      <c r="L21" s="631"/>
      <c r="M21" s="631"/>
      <c r="N21" s="631"/>
      <c r="O21" s="631"/>
      <c r="P21" s="631"/>
      <c r="Q21" s="631"/>
      <c r="R21" s="631"/>
      <c r="S21" s="631"/>
      <c r="T21" s="631"/>
      <c r="U21" s="631"/>
      <c r="V21" s="631"/>
      <c r="W21" s="631"/>
      <c r="X21" s="631"/>
      <c r="Y21" s="631"/>
      <c r="Z21" s="631"/>
      <c r="AA21" s="631"/>
      <c r="AB21" s="631"/>
      <c r="AC21" s="631"/>
      <c r="AD21" s="631"/>
      <c r="AE21" s="631"/>
      <c r="AF21" s="631"/>
      <c r="AG21" s="631"/>
      <c r="AH21" s="631"/>
      <c r="AI21" s="631"/>
      <c r="AJ21" s="631"/>
      <c r="AK21" s="631"/>
      <c r="AL21" s="631"/>
      <c r="AM21" s="631"/>
      <c r="AN21" s="631"/>
      <c r="AO21" s="631"/>
      <c r="AP21" s="631"/>
      <c r="AQ21" s="631"/>
      <c r="AR21" s="631"/>
      <c r="AS21" s="631"/>
      <c r="AT21" s="631"/>
      <c r="AU21" s="631"/>
      <c r="AV21" s="631"/>
      <c r="AW21" s="631"/>
      <c r="AX21" s="631"/>
      <c r="AY21" s="631"/>
      <c r="AZ21" s="631"/>
      <c r="BA21" s="631"/>
      <c r="BB21" s="631"/>
      <c r="BC21" s="631"/>
      <c r="BD21" s="631"/>
      <c r="BE21" s="631"/>
      <c r="BF21" s="662"/>
      <c r="BG21" s="711"/>
      <c r="BH21" s="712"/>
      <c r="BI21" s="713"/>
      <c r="BJ21" s="699"/>
      <c r="BK21" s="635"/>
      <c r="BL21" s="635"/>
      <c r="BM21" s="635"/>
      <c r="BN21" s="635"/>
      <c r="BO21" s="635"/>
      <c r="BP21" s="635"/>
      <c r="BQ21" s="635"/>
      <c r="BR21" s="635"/>
      <c r="BS21" s="635"/>
      <c r="BT21" s="635"/>
      <c r="BU21" s="635"/>
      <c r="BV21" s="635"/>
      <c r="BW21" s="635"/>
      <c r="BX21" s="635"/>
      <c r="BY21" s="635"/>
      <c r="BZ21" s="635"/>
      <c r="CA21" s="635"/>
      <c r="CB21" s="635"/>
      <c r="CC21" s="635"/>
      <c r="CD21" s="635"/>
      <c r="CE21" s="635"/>
      <c r="CF21" s="635"/>
      <c r="CG21" s="635"/>
      <c r="CH21" s="635"/>
      <c r="CI21" s="635"/>
      <c r="CJ21" s="635"/>
      <c r="CK21" s="635"/>
      <c r="CL21" s="635"/>
      <c r="CM21" s="635"/>
      <c r="CN21" s="635"/>
      <c r="CO21" s="635"/>
      <c r="CP21" s="635"/>
      <c r="CQ21" s="635"/>
      <c r="CR21" s="635"/>
      <c r="CS21" s="635"/>
      <c r="CT21" s="635"/>
      <c r="CU21" s="635"/>
      <c r="CV21" s="635"/>
      <c r="CW21" s="635"/>
      <c r="CX21" s="635"/>
      <c r="CY21" s="635"/>
      <c r="CZ21" s="635"/>
      <c r="DA21" s="635"/>
      <c r="DB21" s="635"/>
      <c r="DC21" s="635"/>
      <c r="DD21" s="635"/>
      <c r="DE21" s="635"/>
      <c r="DF21" s="635"/>
      <c r="DG21" s="635"/>
      <c r="DH21" s="635"/>
      <c r="DI21" s="635"/>
      <c r="DJ21" s="635"/>
      <c r="DK21" s="635"/>
      <c r="DL21" s="700"/>
      <c r="DN21" s="56" t="s">
        <v>110</v>
      </c>
      <c r="DP21" s="56" t="s">
        <v>93</v>
      </c>
      <c r="DU21" s="13"/>
      <c r="DV21" s="58" t="s">
        <v>235</v>
      </c>
      <c r="DW21" s="59" t="s">
        <v>236</v>
      </c>
    </row>
    <row r="22" spans="1:127" ht="8.25" customHeight="1" x14ac:dyDescent="0.45">
      <c r="A22" s="631"/>
      <c r="B22" s="805"/>
      <c r="C22" s="806"/>
      <c r="D22" s="806"/>
      <c r="E22" s="806"/>
      <c r="F22" s="806"/>
      <c r="G22" s="806"/>
      <c r="H22" s="806"/>
      <c r="I22" s="806"/>
      <c r="J22" s="806"/>
      <c r="K22" s="806"/>
      <c r="L22" s="806"/>
      <c r="M22" s="806"/>
      <c r="N22" s="806"/>
      <c r="O22" s="806"/>
      <c r="P22" s="806"/>
      <c r="Q22" s="806"/>
      <c r="R22" s="806"/>
      <c r="S22" s="806"/>
      <c r="T22" s="806"/>
      <c r="U22" s="806"/>
      <c r="V22" s="806"/>
      <c r="W22" s="806"/>
      <c r="X22" s="807"/>
      <c r="Y22" s="746" t="s">
        <v>283</v>
      </c>
      <c r="Z22" s="747"/>
      <c r="AA22" s="747"/>
      <c r="AB22" s="747"/>
      <c r="AC22" s="747"/>
      <c r="AD22" s="747"/>
      <c r="AE22" s="747"/>
      <c r="AF22" s="747"/>
      <c r="AG22" s="747"/>
      <c r="AH22" s="747"/>
      <c r="AI22" s="747"/>
      <c r="AJ22" s="747"/>
      <c r="AK22" s="747"/>
      <c r="AL22" s="747"/>
      <c r="AM22" s="747"/>
      <c r="AN22" s="747"/>
      <c r="AO22" s="747"/>
      <c r="AP22" s="747"/>
      <c r="AQ22" s="748"/>
      <c r="AR22" s="755" t="s">
        <v>284</v>
      </c>
      <c r="AS22" s="755"/>
      <c r="AT22" s="755"/>
      <c r="AU22" s="755"/>
      <c r="AV22" s="755"/>
      <c r="AW22" s="755"/>
      <c r="AX22" s="755"/>
      <c r="AY22" s="755"/>
      <c r="AZ22" s="755"/>
      <c r="BA22" s="755"/>
      <c r="BB22" s="755"/>
      <c r="BC22" s="755"/>
      <c r="BD22" s="756"/>
      <c r="BE22" s="631"/>
      <c r="BF22" s="662"/>
      <c r="BG22" s="711"/>
      <c r="BH22" s="712"/>
      <c r="BI22" s="713"/>
      <c r="BJ22" s="631"/>
      <c r="BK22" s="719" t="s">
        <v>108</v>
      </c>
      <c r="BL22" s="719"/>
      <c r="BM22" s="719"/>
      <c r="BN22" s="719"/>
      <c r="BO22" s="719"/>
      <c r="BP22" s="719"/>
      <c r="BQ22" s="1333" t="str">
        <f>'一般請求書（業者控）'!$BQ$22</f>
        <v xml:space="preserve"> </v>
      </c>
      <c r="BR22" s="1333"/>
      <c r="BS22" s="1333"/>
      <c r="BT22" s="1333"/>
      <c r="BU22" s="1333"/>
      <c r="BV22" s="1333"/>
      <c r="BW22" s="1333"/>
      <c r="BX22" s="1333"/>
      <c r="BY22" s="1333"/>
      <c r="BZ22" s="1333"/>
      <c r="CA22" s="1333"/>
      <c r="CB22" s="1333"/>
      <c r="CC22" s="1333"/>
      <c r="CD22" s="1333"/>
      <c r="CE22" s="1333"/>
      <c r="CF22" s="1333"/>
      <c r="CG22" s="1333"/>
      <c r="CH22" s="1333"/>
      <c r="CI22" s="1333"/>
      <c r="CJ22" s="1333"/>
      <c r="CK22" s="1333"/>
      <c r="CL22" s="1333"/>
      <c r="CM22" s="1333"/>
      <c r="CN22" s="1333"/>
      <c r="CO22" s="1333"/>
      <c r="CP22" s="1333"/>
      <c r="CQ22" s="1333"/>
      <c r="CR22" s="1333"/>
      <c r="CS22" s="1333"/>
      <c r="CT22" s="1333"/>
      <c r="CU22" s="1333"/>
      <c r="CV22" s="1333"/>
      <c r="CW22" s="1333"/>
      <c r="CX22" s="1333"/>
      <c r="CY22" s="1333"/>
      <c r="CZ22" s="1333"/>
      <c r="DA22" s="1333"/>
      <c r="DB22" s="1333"/>
      <c r="DC22" s="1333"/>
      <c r="DD22" s="1333"/>
      <c r="DE22" s="1333"/>
      <c r="DF22" s="1333"/>
      <c r="DG22" s="1333"/>
      <c r="DH22" s="1333"/>
      <c r="DI22" s="1333"/>
      <c r="DJ22" s="1333"/>
      <c r="DK22" s="1333"/>
      <c r="DL22" s="1334"/>
      <c r="DN22" s="56" t="s">
        <v>107</v>
      </c>
      <c r="DP22" s="56" t="s">
        <v>91</v>
      </c>
      <c r="DU22" s="13"/>
      <c r="DV22" s="58" t="s">
        <v>237</v>
      </c>
      <c r="DW22" s="59" t="s">
        <v>238</v>
      </c>
    </row>
    <row r="23" spans="1:127" ht="8.25" customHeight="1" x14ac:dyDescent="0.45">
      <c r="A23" s="631"/>
      <c r="B23" s="808"/>
      <c r="C23" s="809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10"/>
      <c r="Y23" s="749"/>
      <c r="Z23" s="750"/>
      <c r="AA23" s="750"/>
      <c r="AB23" s="750"/>
      <c r="AC23" s="750"/>
      <c r="AD23" s="750"/>
      <c r="AE23" s="750"/>
      <c r="AF23" s="750"/>
      <c r="AG23" s="750"/>
      <c r="AH23" s="750"/>
      <c r="AI23" s="750"/>
      <c r="AJ23" s="750"/>
      <c r="AK23" s="750"/>
      <c r="AL23" s="750"/>
      <c r="AM23" s="750"/>
      <c r="AN23" s="750"/>
      <c r="AO23" s="750"/>
      <c r="AP23" s="750"/>
      <c r="AQ23" s="751"/>
      <c r="AR23" s="757"/>
      <c r="AS23" s="757"/>
      <c r="AT23" s="757"/>
      <c r="AU23" s="757"/>
      <c r="AV23" s="757"/>
      <c r="AW23" s="757"/>
      <c r="AX23" s="757"/>
      <c r="AY23" s="757"/>
      <c r="AZ23" s="757"/>
      <c r="BA23" s="757"/>
      <c r="BB23" s="757"/>
      <c r="BC23" s="757"/>
      <c r="BD23" s="758"/>
      <c r="BE23" s="660"/>
      <c r="BF23" s="662"/>
      <c r="BG23" s="711"/>
      <c r="BH23" s="712"/>
      <c r="BI23" s="713"/>
      <c r="BJ23" s="631"/>
      <c r="BK23" s="719"/>
      <c r="BL23" s="719"/>
      <c r="BM23" s="719"/>
      <c r="BN23" s="719"/>
      <c r="BO23" s="719"/>
      <c r="BP23" s="719"/>
      <c r="BQ23" s="1333"/>
      <c r="BR23" s="1333"/>
      <c r="BS23" s="1333"/>
      <c r="BT23" s="1333"/>
      <c r="BU23" s="1333"/>
      <c r="BV23" s="1333"/>
      <c r="BW23" s="1333"/>
      <c r="BX23" s="1333"/>
      <c r="BY23" s="1333"/>
      <c r="BZ23" s="1333"/>
      <c r="CA23" s="1333"/>
      <c r="CB23" s="1333"/>
      <c r="CC23" s="1333"/>
      <c r="CD23" s="1333"/>
      <c r="CE23" s="1333"/>
      <c r="CF23" s="1333"/>
      <c r="CG23" s="1333"/>
      <c r="CH23" s="1333"/>
      <c r="CI23" s="1333"/>
      <c r="CJ23" s="1333"/>
      <c r="CK23" s="1333"/>
      <c r="CL23" s="1333"/>
      <c r="CM23" s="1333"/>
      <c r="CN23" s="1333"/>
      <c r="CO23" s="1333"/>
      <c r="CP23" s="1333"/>
      <c r="CQ23" s="1333"/>
      <c r="CR23" s="1333"/>
      <c r="CS23" s="1333"/>
      <c r="CT23" s="1333"/>
      <c r="CU23" s="1333"/>
      <c r="CV23" s="1333"/>
      <c r="CW23" s="1333"/>
      <c r="CX23" s="1333"/>
      <c r="CY23" s="1333"/>
      <c r="CZ23" s="1333"/>
      <c r="DA23" s="1333"/>
      <c r="DB23" s="1333"/>
      <c r="DC23" s="1333"/>
      <c r="DD23" s="1333"/>
      <c r="DE23" s="1333"/>
      <c r="DF23" s="1333"/>
      <c r="DG23" s="1333"/>
      <c r="DH23" s="1333"/>
      <c r="DI23" s="1333"/>
      <c r="DJ23" s="1333"/>
      <c r="DK23" s="1333"/>
      <c r="DL23" s="1334"/>
      <c r="DN23" s="56" t="s">
        <v>105</v>
      </c>
      <c r="DP23" s="56" t="s">
        <v>89</v>
      </c>
      <c r="DU23" s="13"/>
      <c r="DV23" s="58" t="s">
        <v>239</v>
      </c>
      <c r="DW23" s="59" t="s">
        <v>240</v>
      </c>
    </row>
    <row r="24" spans="1:127" ht="8.25" customHeight="1" x14ac:dyDescent="0.45">
      <c r="A24" s="631"/>
      <c r="B24" s="811"/>
      <c r="C24" s="812"/>
      <c r="D24" s="812"/>
      <c r="E24" s="812"/>
      <c r="F24" s="812"/>
      <c r="G24" s="812"/>
      <c r="H24" s="812"/>
      <c r="I24" s="812"/>
      <c r="J24" s="812"/>
      <c r="K24" s="812"/>
      <c r="L24" s="812"/>
      <c r="M24" s="812"/>
      <c r="N24" s="812"/>
      <c r="O24" s="812"/>
      <c r="P24" s="812"/>
      <c r="Q24" s="812"/>
      <c r="R24" s="812"/>
      <c r="S24" s="812"/>
      <c r="T24" s="812"/>
      <c r="U24" s="812"/>
      <c r="V24" s="812"/>
      <c r="W24" s="812"/>
      <c r="X24" s="813"/>
      <c r="Y24" s="752"/>
      <c r="Z24" s="753"/>
      <c r="AA24" s="753"/>
      <c r="AB24" s="753"/>
      <c r="AC24" s="753"/>
      <c r="AD24" s="753"/>
      <c r="AE24" s="753"/>
      <c r="AF24" s="753"/>
      <c r="AG24" s="753"/>
      <c r="AH24" s="753"/>
      <c r="AI24" s="753"/>
      <c r="AJ24" s="753"/>
      <c r="AK24" s="753"/>
      <c r="AL24" s="753"/>
      <c r="AM24" s="753"/>
      <c r="AN24" s="753"/>
      <c r="AO24" s="753"/>
      <c r="AP24" s="753"/>
      <c r="AQ24" s="754"/>
      <c r="AR24" s="759"/>
      <c r="AS24" s="759"/>
      <c r="AT24" s="759"/>
      <c r="AU24" s="759"/>
      <c r="AV24" s="759"/>
      <c r="AW24" s="759"/>
      <c r="AX24" s="759"/>
      <c r="AY24" s="759"/>
      <c r="AZ24" s="759"/>
      <c r="BA24" s="759"/>
      <c r="BB24" s="759"/>
      <c r="BC24" s="759"/>
      <c r="BD24" s="760"/>
      <c r="BE24" s="660"/>
      <c r="BF24" s="662"/>
      <c r="BG24" s="711"/>
      <c r="BH24" s="712"/>
      <c r="BI24" s="713"/>
      <c r="BJ24" s="631"/>
      <c r="BK24" s="719"/>
      <c r="BL24" s="719"/>
      <c r="BM24" s="719"/>
      <c r="BN24" s="719"/>
      <c r="BO24" s="719"/>
      <c r="BP24" s="719"/>
      <c r="BQ24" s="1333"/>
      <c r="BR24" s="1333"/>
      <c r="BS24" s="1333"/>
      <c r="BT24" s="1333"/>
      <c r="BU24" s="1333"/>
      <c r="BV24" s="1333"/>
      <c r="BW24" s="1333"/>
      <c r="BX24" s="1333"/>
      <c r="BY24" s="1333"/>
      <c r="BZ24" s="1333"/>
      <c r="CA24" s="1333"/>
      <c r="CB24" s="1333"/>
      <c r="CC24" s="1333"/>
      <c r="CD24" s="1333"/>
      <c r="CE24" s="1333"/>
      <c r="CF24" s="1333"/>
      <c r="CG24" s="1333"/>
      <c r="CH24" s="1333"/>
      <c r="CI24" s="1333"/>
      <c r="CJ24" s="1333"/>
      <c r="CK24" s="1333"/>
      <c r="CL24" s="1333"/>
      <c r="CM24" s="1333"/>
      <c r="CN24" s="1333"/>
      <c r="CO24" s="1333"/>
      <c r="CP24" s="1333"/>
      <c r="CQ24" s="1333"/>
      <c r="CR24" s="1333"/>
      <c r="CS24" s="1333"/>
      <c r="CT24" s="1333"/>
      <c r="CU24" s="1333"/>
      <c r="CV24" s="1333"/>
      <c r="CW24" s="1333"/>
      <c r="CX24" s="1333"/>
      <c r="CY24" s="1333"/>
      <c r="CZ24" s="1333"/>
      <c r="DA24" s="1333"/>
      <c r="DB24" s="1333"/>
      <c r="DC24" s="1333"/>
      <c r="DD24" s="1333"/>
      <c r="DE24" s="1333"/>
      <c r="DF24" s="1333"/>
      <c r="DG24" s="1333"/>
      <c r="DH24" s="1333"/>
      <c r="DI24" s="1333"/>
      <c r="DJ24" s="1333"/>
      <c r="DK24" s="1333"/>
      <c r="DL24" s="1334"/>
      <c r="DN24" s="56" t="s">
        <v>104</v>
      </c>
      <c r="DP24" s="56" t="s">
        <v>87</v>
      </c>
      <c r="DU24" s="13"/>
      <c r="DV24" s="58" t="s">
        <v>241</v>
      </c>
      <c r="DW24" s="59" t="s">
        <v>242</v>
      </c>
    </row>
    <row r="25" spans="1:127" ht="8.4" customHeight="1" x14ac:dyDescent="0.45">
      <c r="A25" s="631"/>
      <c r="B25" s="762" t="s">
        <v>169</v>
      </c>
      <c r="C25" s="763"/>
      <c r="D25" s="763"/>
      <c r="E25" s="763"/>
      <c r="F25" s="763"/>
      <c r="G25" s="763"/>
      <c r="H25" s="763"/>
      <c r="I25" s="763"/>
      <c r="J25" s="763"/>
      <c r="K25" s="763"/>
      <c r="L25" s="763"/>
      <c r="M25" s="763"/>
      <c r="N25" s="763"/>
      <c r="O25" s="763"/>
      <c r="P25" s="763"/>
      <c r="Q25" s="763"/>
      <c r="R25" s="763"/>
      <c r="S25" s="763"/>
      <c r="T25" s="763"/>
      <c r="U25" s="763"/>
      <c r="V25" s="763"/>
      <c r="W25" s="763"/>
      <c r="X25" s="763"/>
      <c r="Y25" s="766">
        <f>ROUNDDOWN(SUM(IF(CH43="10％",BR43,0),IF(CH44="10％",BR44,0),IF(CH45="10％",BR45,0),IF(CH46="10％",BR46,0),IF(CH47="10％",BR47,0),IF(CH48="10％",BR48,0),IF(CH49="10％",BR49,0),IF(CH50="10％",BR50,0),IF(CH51="10％",BR51,0),IF(CH52="10％",BR52,0),IF(CH53="10％",BR53,0),IF(CH54="10％",BR54,0))*1.1,-0.1)</f>
        <v>0</v>
      </c>
      <c r="Z25" s="766"/>
      <c r="AA25" s="766"/>
      <c r="AB25" s="766"/>
      <c r="AC25" s="766"/>
      <c r="AD25" s="766"/>
      <c r="AE25" s="766"/>
      <c r="AF25" s="766"/>
      <c r="AG25" s="766"/>
      <c r="AH25" s="766"/>
      <c r="AI25" s="766"/>
      <c r="AJ25" s="766"/>
      <c r="AK25" s="766"/>
      <c r="AL25" s="766"/>
      <c r="AM25" s="766"/>
      <c r="AN25" s="766"/>
      <c r="AO25" s="766"/>
      <c r="AP25" s="766"/>
      <c r="AQ25" s="766"/>
      <c r="AR25" s="767">
        <f>ROUNDDOWN(Y25-Y25/1.1,-0.1)</f>
        <v>0</v>
      </c>
      <c r="AS25" s="767"/>
      <c r="AT25" s="767"/>
      <c r="AU25" s="767"/>
      <c r="AV25" s="767"/>
      <c r="AW25" s="767"/>
      <c r="AX25" s="767"/>
      <c r="AY25" s="767"/>
      <c r="AZ25" s="767"/>
      <c r="BA25" s="767"/>
      <c r="BB25" s="767"/>
      <c r="BC25" s="767"/>
      <c r="BD25" s="768"/>
      <c r="BE25" s="660"/>
      <c r="BF25" s="662"/>
      <c r="BG25" s="711"/>
      <c r="BH25" s="712"/>
      <c r="BI25" s="713"/>
      <c r="BJ25" s="631"/>
      <c r="BK25" s="719"/>
      <c r="BL25" s="719"/>
      <c r="BM25" s="719"/>
      <c r="BN25" s="719"/>
      <c r="BO25" s="719"/>
      <c r="BP25" s="719"/>
      <c r="BQ25" s="1333"/>
      <c r="BR25" s="1333"/>
      <c r="BS25" s="1333"/>
      <c r="BT25" s="1333"/>
      <c r="BU25" s="1333"/>
      <c r="BV25" s="1333"/>
      <c r="BW25" s="1333"/>
      <c r="BX25" s="1333"/>
      <c r="BY25" s="1333"/>
      <c r="BZ25" s="1333"/>
      <c r="CA25" s="1333"/>
      <c r="CB25" s="1333"/>
      <c r="CC25" s="1333"/>
      <c r="CD25" s="1333"/>
      <c r="CE25" s="1333"/>
      <c r="CF25" s="1333"/>
      <c r="CG25" s="1333"/>
      <c r="CH25" s="1333"/>
      <c r="CI25" s="1333"/>
      <c r="CJ25" s="1333"/>
      <c r="CK25" s="1333"/>
      <c r="CL25" s="1333"/>
      <c r="CM25" s="1333"/>
      <c r="CN25" s="1333"/>
      <c r="CO25" s="1333"/>
      <c r="CP25" s="1333"/>
      <c r="CQ25" s="1333"/>
      <c r="CR25" s="1333"/>
      <c r="CS25" s="1333"/>
      <c r="CT25" s="1333"/>
      <c r="CU25" s="1333"/>
      <c r="CV25" s="1333"/>
      <c r="CW25" s="1333"/>
      <c r="CX25" s="1333"/>
      <c r="CY25" s="1333"/>
      <c r="CZ25" s="1333"/>
      <c r="DA25" s="1333"/>
      <c r="DB25" s="1333"/>
      <c r="DC25" s="1333"/>
      <c r="DD25" s="1333"/>
      <c r="DE25" s="1333"/>
      <c r="DF25" s="1333"/>
      <c r="DG25" s="1333"/>
      <c r="DH25" s="1333"/>
      <c r="DI25" s="1333"/>
      <c r="DJ25" s="1333"/>
      <c r="DK25" s="1333"/>
      <c r="DL25" s="1334"/>
      <c r="DN25" s="56" t="s">
        <v>102</v>
      </c>
      <c r="DP25" s="56" t="s">
        <v>86</v>
      </c>
      <c r="DU25" s="13"/>
      <c r="DV25" s="58" t="s">
        <v>243</v>
      </c>
      <c r="DW25" s="59" t="s">
        <v>244</v>
      </c>
    </row>
    <row r="26" spans="1:127" ht="8.4" customHeight="1" x14ac:dyDescent="0.45">
      <c r="A26" s="631"/>
      <c r="B26" s="764"/>
      <c r="C26" s="765"/>
      <c r="D26" s="765"/>
      <c r="E26" s="765"/>
      <c r="F26" s="765"/>
      <c r="G26" s="765"/>
      <c r="H26" s="765"/>
      <c r="I26" s="765"/>
      <c r="J26" s="765"/>
      <c r="K26" s="765"/>
      <c r="L26" s="765"/>
      <c r="M26" s="765"/>
      <c r="N26" s="765"/>
      <c r="O26" s="765"/>
      <c r="P26" s="765"/>
      <c r="Q26" s="765"/>
      <c r="R26" s="765"/>
      <c r="S26" s="765"/>
      <c r="T26" s="765"/>
      <c r="U26" s="765"/>
      <c r="V26" s="765"/>
      <c r="W26" s="765"/>
      <c r="X26" s="765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1"/>
      <c r="AS26" s="731"/>
      <c r="AT26" s="731"/>
      <c r="AU26" s="731"/>
      <c r="AV26" s="731"/>
      <c r="AW26" s="731"/>
      <c r="AX26" s="731"/>
      <c r="AY26" s="731"/>
      <c r="AZ26" s="731"/>
      <c r="BA26" s="731"/>
      <c r="BB26" s="731"/>
      <c r="BC26" s="731"/>
      <c r="BD26" s="732"/>
      <c r="BE26" s="660"/>
      <c r="BF26" s="662"/>
      <c r="BG26" s="711"/>
      <c r="BH26" s="712"/>
      <c r="BI26" s="713"/>
      <c r="BJ26" s="631"/>
      <c r="BK26" s="719"/>
      <c r="BL26" s="719"/>
      <c r="BM26" s="719"/>
      <c r="BN26" s="719"/>
      <c r="BO26" s="719"/>
      <c r="BP26" s="719"/>
      <c r="BQ26" s="1333"/>
      <c r="BR26" s="1333"/>
      <c r="BS26" s="1333"/>
      <c r="BT26" s="1333"/>
      <c r="BU26" s="1333"/>
      <c r="BV26" s="1333"/>
      <c r="BW26" s="1333"/>
      <c r="BX26" s="1333"/>
      <c r="BY26" s="1333"/>
      <c r="BZ26" s="1333"/>
      <c r="CA26" s="1333"/>
      <c r="CB26" s="1333"/>
      <c r="CC26" s="1333"/>
      <c r="CD26" s="1333"/>
      <c r="CE26" s="1333"/>
      <c r="CF26" s="1333"/>
      <c r="CG26" s="1333"/>
      <c r="CH26" s="1333"/>
      <c r="CI26" s="1333"/>
      <c r="CJ26" s="1333"/>
      <c r="CK26" s="1333"/>
      <c r="CL26" s="1333"/>
      <c r="CM26" s="1333"/>
      <c r="CN26" s="1333"/>
      <c r="CO26" s="1333"/>
      <c r="CP26" s="1333"/>
      <c r="CQ26" s="1333"/>
      <c r="CR26" s="1333"/>
      <c r="CS26" s="1333"/>
      <c r="CT26" s="1333"/>
      <c r="CU26" s="1333"/>
      <c r="CV26" s="1333"/>
      <c r="CW26" s="1333"/>
      <c r="CX26" s="1333"/>
      <c r="CY26" s="1333"/>
      <c r="CZ26" s="1333"/>
      <c r="DA26" s="1333"/>
      <c r="DB26" s="1333"/>
      <c r="DC26" s="1333"/>
      <c r="DD26" s="1333"/>
      <c r="DE26" s="1333"/>
      <c r="DF26" s="1333"/>
      <c r="DG26" s="1333"/>
      <c r="DH26" s="1333"/>
      <c r="DI26" s="1333"/>
      <c r="DJ26" s="1333"/>
      <c r="DK26" s="1333"/>
      <c r="DL26" s="1334"/>
      <c r="DN26" s="56" t="s">
        <v>101</v>
      </c>
      <c r="DP26" s="56" t="s">
        <v>83</v>
      </c>
      <c r="DU26" s="13"/>
      <c r="DV26" s="58" t="s">
        <v>245</v>
      </c>
      <c r="DW26" s="59" t="s">
        <v>246</v>
      </c>
    </row>
    <row r="27" spans="1:127" ht="8.4" customHeight="1" x14ac:dyDescent="0.45">
      <c r="A27" s="631"/>
      <c r="B27" s="764"/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1"/>
      <c r="AS27" s="731"/>
      <c r="AT27" s="731"/>
      <c r="AU27" s="731"/>
      <c r="AV27" s="731"/>
      <c r="AW27" s="731"/>
      <c r="AX27" s="731"/>
      <c r="AY27" s="731"/>
      <c r="AZ27" s="731"/>
      <c r="BA27" s="731"/>
      <c r="BB27" s="731"/>
      <c r="BC27" s="731"/>
      <c r="BD27" s="732"/>
      <c r="BE27" s="660"/>
      <c r="BF27" s="662"/>
      <c r="BG27" s="711"/>
      <c r="BH27" s="712"/>
      <c r="BI27" s="713"/>
      <c r="BJ27" s="631"/>
      <c r="BK27" s="1277" t="s">
        <v>285</v>
      </c>
      <c r="BL27" s="1277"/>
      <c r="BM27" s="1277"/>
      <c r="BN27" s="1277"/>
      <c r="BO27" s="1277"/>
      <c r="BP27" s="1277"/>
      <c r="BQ27" s="1335" t="str">
        <f>'一般請求書（業者控）'!$BQ$27</f>
        <v xml:space="preserve"> </v>
      </c>
      <c r="BR27" s="1335"/>
      <c r="BS27" s="1335"/>
      <c r="BT27" s="1335"/>
      <c r="BU27" s="1335"/>
      <c r="BV27" s="1335"/>
      <c r="BW27" s="1335"/>
      <c r="BX27" s="1335"/>
      <c r="BY27" s="1335"/>
      <c r="BZ27" s="1335"/>
      <c r="CA27" s="1335"/>
      <c r="CB27" s="1335"/>
      <c r="CC27" s="1335"/>
      <c r="CD27" s="1335"/>
      <c r="CE27" s="1335"/>
      <c r="CF27" s="1335"/>
      <c r="CG27" s="1335"/>
      <c r="CH27" s="1335"/>
      <c r="CI27" s="1335"/>
      <c r="CJ27" s="1335"/>
      <c r="CK27" s="1335"/>
      <c r="CL27" s="1335"/>
      <c r="CM27" s="1335"/>
      <c r="CN27" s="1335"/>
      <c r="CO27" s="1335"/>
      <c r="CP27" s="1335"/>
      <c r="CQ27" s="1335"/>
      <c r="CR27" s="1335"/>
      <c r="CS27" s="1335"/>
      <c r="CT27" s="1335"/>
      <c r="CU27" s="1335"/>
      <c r="CV27" s="1335"/>
      <c r="CW27" s="1335"/>
      <c r="CX27" s="1335"/>
      <c r="CY27" s="1335"/>
      <c r="CZ27" s="1335"/>
      <c r="DA27" s="1335"/>
      <c r="DB27" s="1335"/>
      <c r="DC27" s="1335"/>
      <c r="DD27" s="1335"/>
      <c r="DE27" s="1335"/>
      <c r="DF27" s="1335"/>
      <c r="DG27" s="1335"/>
      <c r="DH27" s="70"/>
      <c r="DI27" s="70"/>
      <c r="DJ27" s="70"/>
      <c r="DK27" s="70"/>
      <c r="DL27" s="71"/>
      <c r="DN27" s="56" t="s">
        <v>100</v>
      </c>
      <c r="DP27" s="56" t="s">
        <v>82</v>
      </c>
      <c r="DU27" s="13"/>
      <c r="DV27" s="58" t="s">
        <v>247</v>
      </c>
      <c r="DW27" s="59" t="s">
        <v>248</v>
      </c>
    </row>
    <row r="28" spans="1:127" ht="8.4" customHeight="1" x14ac:dyDescent="0.45">
      <c r="A28" s="631"/>
      <c r="B28" s="733" t="s">
        <v>170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4"/>
      <c r="X28" s="734"/>
      <c r="Y28" s="730">
        <f>ROUNDDOWN(SUM(IF(CH43="軽8％",BR43,0),IF(CH44="軽8％",BR44,0),IF(CH45="軽8％",BR45,0),IF(CH46="軽8％",BR46,0),IF(CH47="軽8％",BR47,0),IF(CH48="軽8％",BR48,0),IF(CH49="軽8％",BR49,0),IF(CH50="軽8％",BR50,0),IF(CH51="軽8％",BR51,0),IF(CH52="軽8％",BR52,0),IF(CH53="軽8％",BR53,0),IF(CH54="軽8％",BR54,0))*1.08,-0.1)</f>
        <v>0</v>
      </c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1">
        <f>ROUNDDOWN(Y28-Y28/1.08,-0.1)</f>
        <v>0</v>
      </c>
      <c r="AS28" s="731"/>
      <c r="AT28" s="731"/>
      <c r="AU28" s="731"/>
      <c r="AV28" s="731"/>
      <c r="AW28" s="731"/>
      <c r="AX28" s="731"/>
      <c r="AY28" s="731"/>
      <c r="AZ28" s="731"/>
      <c r="BA28" s="731"/>
      <c r="BB28" s="731"/>
      <c r="BC28" s="731"/>
      <c r="BD28" s="732"/>
      <c r="BE28" s="660"/>
      <c r="BF28" s="662"/>
      <c r="BG28" s="711"/>
      <c r="BH28" s="712"/>
      <c r="BI28" s="713"/>
      <c r="BJ28" s="631"/>
      <c r="BK28" s="1277"/>
      <c r="BL28" s="1277"/>
      <c r="BM28" s="1277"/>
      <c r="BN28" s="1277"/>
      <c r="BO28" s="1277"/>
      <c r="BP28" s="1277"/>
      <c r="BQ28" s="1335"/>
      <c r="BR28" s="1335"/>
      <c r="BS28" s="1335"/>
      <c r="BT28" s="1335"/>
      <c r="BU28" s="1335"/>
      <c r="BV28" s="1335"/>
      <c r="BW28" s="1335"/>
      <c r="BX28" s="1335"/>
      <c r="BY28" s="1335"/>
      <c r="BZ28" s="1335"/>
      <c r="CA28" s="1335"/>
      <c r="CB28" s="1335"/>
      <c r="CC28" s="1335"/>
      <c r="CD28" s="1335"/>
      <c r="CE28" s="1335"/>
      <c r="CF28" s="1335"/>
      <c r="CG28" s="1335"/>
      <c r="CH28" s="1335"/>
      <c r="CI28" s="1335"/>
      <c r="CJ28" s="1335"/>
      <c r="CK28" s="1335"/>
      <c r="CL28" s="1335"/>
      <c r="CM28" s="1335"/>
      <c r="CN28" s="1335"/>
      <c r="CO28" s="1335"/>
      <c r="CP28" s="1335"/>
      <c r="CQ28" s="1335"/>
      <c r="CR28" s="1335"/>
      <c r="CS28" s="1335"/>
      <c r="CT28" s="1335"/>
      <c r="CU28" s="1335"/>
      <c r="CV28" s="1335"/>
      <c r="CW28" s="1335"/>
      <c r="CX28" s="1335"/>
      <c r="CY28" s="1335"/>
      <c r="CZ28" s="1335"/>
      <c r="DA28" s="1335"/>
      <c r="DB28" s="1335"/>
      <c r="DC28" s="1335"/>
      <c r="DD28" s="1335"/>
      <c r="DE28" s="1335"/>
      <c r="DF28" s="1335"/>
      <c r="DG28" s="1335"/>
      <c r="DH28" s="70"/>
      <c r="DI28" s="70"/>
      <c r="DJ28" s="70"/>
      <c r="DK28" s="70"/>
      <c r="DL28" s="71"/>
      <c r="DN28" s="56" t="s">
        <v>96</v>
      </c>
      <c r="DP28" s="56" t="s">
        <v>81</v>
      </c>
      <c r="DU28" s="13"/>
      <c r="DV28" s="58" t="s">
        <v>249</v>
      </c>
      <c r="DW28" s="59" t="s">
        <v>250</v>
      </c>
    </row>
    <row r="29" spans="1:127" ht="8.4" customHeight="1" x14ac:dyDescent="0.45">
      <c r="A29" s="631"/>
      <c r="B29" s="735"/>
      <c r="C29" s="734"/>
      <c r="D29" s="734"/>
      <c r="E29" s="734"/>
      <c r="F29" s="734"/>
      <c r="G29" s="734"/>
      <c r="H29" s="734"/>
      <c r="I29" s="734"/>
      <c r="J29" s="734"/>
      <c r="K29" s="734"/>
      <c r="L29" s="734"/>
      <c r="M29" s="734"/>
      <c r="N29" s="734"/>
      <c r="O29" s="734"/>
      <c r="P29" s="734"/>
      <c r="Q29" s="734"/>
      <c r="R29" s="734"/>
      <c r="S29" s="734"/>
      <c r="T29" s="734"/>
      <c r="U29" s="734"/>
      <c r="V29" s="734"/>
      <c r="W29" s="734"/>
      <c r="X29" s="734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1"/>
      <c r="AS29" s="731"/>
      <c r="AT29" s="731"/>
      <c r="AU29" s="731"/>
      <c r="AV29" s="731"/>
      <c r="AW29" s="731"/>
      <c r="AX29" s="731"/>
      <c r="AY29" s="731"/>
      <c r="AZ29" s="731"/>
      <c r="BA29" s="731"/>
      <c r="BB29" s="731"/>
      <c r="BC29" s="731"/>
      <c r="BD29" s="732"/>
      <c r="BE29" s="660"/>
      <c r="BF29" s="662"/>
      <c r="BG29" s="711"/>
      <c r="BH29" s="712"/>
      <c r="BI29" s="713"/>
      <c r="BJ29" s="631"/>
      <c r="BK29" s="1277"/>
      <c r="BL29" s="1277"/>
      <c r="BM29" s="1277"/>
      <c r="BN29" s="1277"/>
      <c r="BO29" s="1277"/>
      <c r="BP29" s="1277"/>
      <c r="BQ29" s="1335"/>
      <c r="BR29" s="1335"/>
      <c r="BS29" s="1335"/>
      <c r="BT29" s="1335"/>
      <c r="BU29" s="1335"/>
      <c r="BV29" s="1335"/>
      <c r="BW29" s="1335"/>
      <c r="BX29" s="1335"/>
      <c r="BY29" s="1335"/>
      <c r="BZ29" s="1335"/>
      <c r="CA29" s="1335"/>
      <c r="CB29" s="1335"/>
      <c r="CC29" s="1335"/>
      <c r="CD29" s="1335"/>
      <c r="CE29" s="1335"/>
      <c r="CF29" s="1335"/>
      <c r="CG29" s="1335"/>
      <c r="CH29" s="1335"/>
      <c r="CI29" s="1335"/>
      <c r="CJ29" s="1335"/>
      <c r="CK29" s="1335"/>
      <c r="CL29" s="1335"/>
      <c r="CM29" s="1335"/>
      <c r="CN29" s="1335"/>
      <c r="CO29" s="1335"/>
      <c r="CP29" s="1335"/>
      <c r="CQ29" s="1335"/>
      <c r="CR29" s="1335"/>
      <c r="CS29" s="1335"/>
      <c r="CT29" s="1335"/>
      <c r="CU29" s="1335"/>
      <c r="CV29" s="1335"/>
      <c r="CW29" s="1335"/>
      <c r="CX29" s="1335"/>
      <c r="CY29" s="1335"/>
      <c r="CZ29" s="1335"/>
      <c r="DA29" s="1335"/>
      <c r="DB29" s="1335"/>
      <c r="DC29" s="1335"/>
      <c r="DD29" s="1335"/>
      <c r="DE29" s="1335"/>
      <c r="DF29" s="1335"/>
      <c r="DG29" s="1335"/>
      <c r="DH29" s="70"/>
      <c r="DI29" s="70"/>
      <c r="DJ29" s="70"/>
      <c r="DK29" s="70"/>
      <c r="DL29" s="71"/>
      <c r="DN29" s="56" t="s">
        <v>94</v>
      </c>
      <c r="DP29" s="56" t="s">
        <v>79</v>
      </c>
      <c r="DU29" s="13"/>
      <c r="DV29" s="58" t="s">
        <v>251</v>
      </c>
      <c r="DW29" s="59" t="s">
        <v>252</v>
      </c>
    </row>
    <row r="30" spans="1:127" ht="8.4" customHeight="1" x14ac:dyDescent="0.45">
      <c r="A30" s="631"/>
      <c r="B30" s="735"/>
      <c r="C30" s="734"/>
      <c r="D30" s="734"/>
      <c r="E30" s="734"/>
      <c r="F30" s="734"/>
      <c r="G30" s="734"/>
      <c r="H30" s="734"/>
      <c r="I30" s="734"/>
      <c r="J30" s="734"/>
      <c r="K30" s="734"/>
      <c r="L30" s="734"/>
      <c r="M30" s="734"/>
      <c r="N30" s="734"/>
      <c r="O30" s="734"/>
      <c r="P30" s="734"/>
      <c r="Q30" s="734"/>
      <c r="R30" s="734"/>
      <c r="S30" s="734"/>
      <c r="T30" s="734"/>
      <c r="U30" s="734"/>
      <c r="V30" s="734"/>
      <c r="W30" s="734"/>
      <c r="X30" s="734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1"/>
      <c r="AS30" s="731"/>
      <c r="AT30" s="731"/>
      <c r="AU30" s="731"/>
      <c r="AV30" s="731"/>
      <c r="AW30" s="731"/>
      <c r="AX30" s="731"/>
      <c r="AY30" s="731"/>
      <c r="AZ30" s="731"/>
      <c r="BA30" s="731"/>
      <c r="BB30" s="731"/>
      <c r="BC30" s="731"/>
      <c r="BD30" s="732"/>
      <c r="BE30" s="660"/>
      <c r="BF30" s="662"/>
      <c r="BG30" s="711"/>
      <c r="BH30" s="712"/>
      <c r="BI30" s="713"/>
      <c r="BJ30" s="631"/>
      <c r="BK30" s="1277"/>
      <c r="BL30" s="1277"/>
      <c r="BM30" s="1277"/>
      <c r="BN30" s="1277"/>
      <c r="BO30" s="1277"/>
      <c r="BP30" s="1277"/>
      <c r="BQ30" s="1335"/>
      <c r="BR30" s="1335"/>
      <c r="BS30" s="1335"/>
      <c r="BT30" s="1335"/>
      <c r="BU30" s="1335"/>
      <c r="BV30" s="1335"/>
      <c r="BW30" s="1335"/>
      <c r="BX30" s="1335"/>
      <c r="BY30" s="1335"/>
      <c r="BZ30" s="1335"/>
      <c r="CA30" s="1335"/>
      <c r="CB30" s="1335"/>
      <c r="CC30" s="1335"/>
      <c r="CD30" s="1335"/>
      <c r="CE30" s="1335"/>
      <c r="CF30" s="1335"/>
      <c r="CG30" s="1335"/>
      <c r="CH30" s="1335"/>
      <c r="CI30" s="1335"/>
      <c r="CJ30" s="1335"/>
      <c r="CK30" s="1335"/>
      <c r="CL30" s="1335"/>
      <c r="CM30" s="1335"/>
      <c r="CN30" s="1335"/>
      <c r="CO30" s="1335"/>
      <c r="CP30" s="1335"/>
      <c r="CQ30" s="1335"/>
      <c r="CR30" s="1335"/>
      <c r="CS30" s="1335"/>
      <c r="CT30" s="1335"/>
      <c r="CU30" s="1335"/>
      <c r="CV30" s="1335"/>
      <c r="CW30" s="1335"/>
      <c r="CX30" s="1335"/>
      <c r="CY30" s="1335"/>
      <c r="CZ30" s="1335"/>
      <c r="DA30" s="1335"/>
      <c r="DB30" s="1335"/>
      <c r="DC30" s="1335"/>
      <c r="DD30" s="1335"/>
      <c r="DE30" s="1335"/>
      <c r="DF30" s="1335"/>
      <c r="DG30" s="1335"/>
      <c r="DH30" s="70"/>
      <c r="DI30" s="70"/>
      <c r="DJ30" s="70"/>
      <c r="DK30" s="70"/>
      <c r="DL30" s="71"/>
      <c r="DM30" s="60"/>
      <c r="DN30" s="56" t="s">
        <v>92</v>
      </c>
      <c r="DP30" s="56" t="s">
        <v>76</v>
      </c>
      <c r="DU30" s="13"/>
      <c r="DV30" s="58" t="s">
        <v>253</v>
      </c>
      <c r="DW30" s="59" t="s">
        <v>254</v>
      </c>
    </row>
    <row r="31" spans="1:127" ht="8.4" customHeight="1" x14ac:dyDescent="0.45">
      <c r="A31" s="631"/>
      <c r="B31" s="733" t="s">
        <v>171</v>
      </c>
      <c r="C31" s="734"/>
      <c r="D31" s="734"/>
      <c r="E31" s="734"/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  <c r="S31" s="734"/>
      <c r="T31" s="734"/>
      <c r="U31" s="734"/>
      <c r="V31" s="734"/>
      <c r="W31" s="734"/>
      <c r="X31" s="734"/>
      <c r="Y31" s="730">
        <f>ROUNDDOWN(SUM(IF(CH43="非課税",BR43,0),IF(CH44="非課税",BR44,0),IF(CH45="非課税",BR45,0),IF(CH46="非課税",BR46,0),IF(CH47="非課税",BR47,0),IF(CH48="非課税",BR48,0),IF(CH49="非課税",BR49,0),IF(CH50="非課税",BR50,0),IF(CH51="非課税",BR51,0),IF(CH52="非課税",BR52,0),IF(CH53="非課税",BR53,0),IF(CH54="非課税",BR54,0)),-0.1)</f>
        <v>0</v>
      </c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9"/>
      <c r="AS31" s="739"/>
      <c r="AT31" s="739"/>
      <c r="AU31" s="739"/>
      <c r="AV31" s="739"/>
      <c r="AW31" s="739"/>
      <c r="AX31" s="739"/>
      <c r="AY31" s="739"/>
      <c r="AZ31" s="739"/>
      <c r="BA31" s="739"/>
      <c r="BB31" s="739"/>
      <c r="BC31" s="739"/>
      <c r="BD31" s="740"/>
      <c r="BE31" s="660"/>
      <c r="BF31" s="662"/>
      <c r="BG31" s="711"/>
      <c r="BH31" s="712"/>
      <c r="BI31" s="713"/>
      <c r="BJ31" s="631"/>
      <c r="BK31" s="1277" t="s">
        <v>286</v>
      </c>
      <c r="BL31" s="1277"/>
      <c r="BM31" s="1277"/>
      <c r="BN31" s="1277"/>
      <c r="BO31" s="1277"/>
      <c r="BP31" s="1277"/>
      <c r="BQ31" s="1278">
        <f>'一般請求書（業者控）'!$BQ$31</f>
        <v>0</v>
      </c>
      <c r="BR31" s="1278"/>
      <c r="BS31" s="1278"/>
      <c r="BT31" s="1278"/>
      <c r="BU31" s="1278"/>
      <c r="BV31" s="1278"/>
      <c r="BW31" s="1278"/>
      <c r="BX31" s="1278"/>
      <c r="BY31" s="1278"/>
      <c r="BZ31" s="1278"/>
      <c r="CA31" s="1278"/>
      <c r="CB31" s="1278"/>
      <c r="CC31" s="1278"/>
      <c r="CD31" s="1278"/>
      <c r="CE31" s="1278"/>
      <c r="CF31" s="1278"/>
      <c r="CG31" s="1278"/>
      <c r="CH31" s="1278"/>
      <c r="CI31" s="1278"/>
      <c r="CJ31" s="1278"/>
      <c r="CK31" s="1278"/>
      <c r="CL31" s="1278"/>
      <c r="CM31" s="1278"/>
      <c r="CN31" s="1278"/>
      <c r="CO31" s="1278"/>
      <c r="CP31" s="1278"/>
      <c r="CQ31" s="1278"/>
      <c r="CR31" s="1278"/>
      <c r="CS31" s="1278"/>
      <c r="CT31" s="1278"/>
      <c r="CU31" s="1278"/>
      <c r="CV31" s="1278"/>
      <c r="CW31" s="1278"/>
      <c r="CX31" s="1278"/>
      <c r="CY31" s="1278"/>
      <c r="CZ31" s="1278"/>
      <c r="DA31" s="1278"/>
      <c r="DB31" s="1278"/>
      <c r="DC31" s="1278"/>
      <c r="DD31" s="1278"/>
      <c r="DE31" s="744"/>
      <c r="DF31" s="744"/>
      <c r="DG31" s="744"/>
      <c r="DH31" s="744"/>
      <c r="DI31" s="744"/>
      <c r="DJ31" s="744"/>
      <c r="DK31" s="744"/>
      <c r="DL31" s="745"/>
      <c r="DM31" s="61"/>
      <c r="DN31" s="56" t="s">
        <v>90</v>
      </c>
      <c r="DP31" s="56" t="s">
        <v>72</v>
      </c>
      <c r="DU31" s="13"/>
      <c r="DV31" s="58" t="s">
        <v>255</v>
      </c>
      <c r="DW31" s="59" t="s">
        <v>256</v>
      </c>
    </row>
    <row r="32" spans="1:127" ht="8.4" customHeight="1" x14ac:dyDescent="0.45">
      <c r="A32" s="631"/>
      <c r="B32" s="735"/>
      <c r="C32" s="734"/>
      <c r="D32" s="734"/>
      <c r="E32" s="734"/>
      <c r="F32" s="734"/>
      <c r="G32" s="734"/>
      <c r="H32" s="734"/>
      <c r="I32" s="734"/>
      <c r="J32" s="734"/>
      <c r="K32" s="734"/>
      <c r="L32" s="734"/>
      <c r="M32" s="734"/>
      <c r="N32" s="734"/>
      <c r="O32" s="734"/>
      <c r="P32" s="734"/>
      <c r="Q32" s="734"/>
      <c r="R32" s="734"/>
      <c r="S32" s="734"/>
      <c r="T32" s="734"/>
      <c r="U32" s="734"/>
      <c r="V32" s="734"/>
      <c r="W32" s="734"/>
      <c r="X32" s="734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9"/>
      <c r="AS32" s="739"/>
      <c r="AT32" s="739"/>
      <c r="AU32" s="739"/>
      <c r="AV32" s="739"/>
      <c r="AW32" s="739"/>
      <c r="AX32" s="739"/>
      <c r="AY32" s="739"/>
      <c r="AZ32" s="739"/>
      <c r="BA32" s="739"/>
      <c r="BB32" s="739"/>
      <c r="BC32" s="739"/>
      <c r="BD32" s="740"/>
      <c r="BE32" s="660"/>
      <c r="BF32" s="662"/>
      <c r="BG32" s="711"/>
      <c r="BH32" s="712"/>
      <c r="BI32" s="713"/>
      <c r="BJ32" s="631"/>
      <c r="BK32" s="1277"/>
      <c r="BL32" s="1277"/>
      <c r="BM32" s="1277"/>
      <c r="BN32" s="1277"/>
      <c r="BO32" s="1277"/>
      <c r="BP32" s="1277"/>
      <c r="BQ32" s="1278"/>
      <c r="BR32" s="1278"/>
      <c r="BS32" s="1278"/>
      <c r="BT32" s="1278"/>
      <c r="BU32" s="1278"/>
      <c r="BV32" s="1278"/>
      <c r="BW32" s="1278"/>
      <c r="BX32" s="1278"/>
      <c r="BY32" s="1278"/>
      <c r="BZ32" s="1278"/>
      <c r="CA32" s="1278"/>
      <c r="CB32" s="1278"/>
      <c r="CC32" s="1278"/>
      <c r="CD32" s="1278"/>
      <c r="CE32" s="1278"/>
      <c r="CF32" s="1278"/>
      <c r="CG32" s="1278"/>
      <c r="CH32" s="1278"/>
      <c r="CI32" s="1278"/>
      <c r="CJ32" s="1278"/>
      <c r="CK32" s="1278"/>
      <c r="CL32" s="1278"/>
      <c r="CM32" s="1278"/>
      <c r="CN32" s="1278"/>
      <c r="CO32" s="1278"/>
      <c r="CP32" s="1278"/>
      <c r="CQ32" s="1278"/>
      <c r="CR32" s="1278"/>
      <c r="CS32" s="1278"/>
      <c r="CT32" s="1278"/>
      <c r="CU32" s="1278"/>
      <c r="CV32" s="1278"/>
      <c r="CW32" s="1278"/>
      <c r="CX32" s="1278"/>
      <c r="CY32" s="1278"/>
      <c r="CZ32" s="1278"/>
      <c r="DA32" s="1278"/>
      <c r="DB32" s="1278"/>
      <c r="DC32" s="1278"/>
      <c r="DD32" s="1278"/>
      <c r="DE32" s="744"/>
      <c r="DF32" s="744"/>
      <c r="DG32" s="744"/>
      <c r="DH32" s="744"/>
      <c r="DI32" s="744"/>
      <c r="DJ32" s="744"/>
      <c r="DK32" s="744"/>
      <c r="DL32" s="745"/>
      <c r="DM32" s="62"/>
      <c r="DN32" s="56" t="s">
        <v>88</v>
      </c>
      <c r="DP32" s="56" t="s">
        <v>65</v>
      </c>
      <c r="DU32" s="13"/>
      <c r="DV32" s="58" t="s">
        <v>257</v>
      </c>
      <c r="DW32" s="59" t="s">
        <v>258</v>
      </c>
    </row>
    <row r="33" spans="1:127" ht="8.4" customHeight="1" x14ac:dyDescent="0.45">
      <c r="A33" s="631"/>
      <c r="B33" s="1275"/>
      <c r="C33" s="1276"/>
      <c r="D33" s="1276"/>
      <c r="E33" s="1276"/>
      <c r="F33" s="1276"/>
      <c r="G33" s="1276"/>
      <c r="H33" s="1276"/>
      <c r="I33" s="1276"/>
      <c r="J33" s="1276"/>
      <c r="K33" s="1276"/>
      <c r="L33" s="1276"/>
      <c r="M33" s="1276"/>
      <c r="N33" s="1276"/>
      <c r="O33" s="1276"/>
      <c r="P33" s="1276"/>
      <c r="Q33" s="1276"/>
      <c r="R33" s="1276"/>
      <c r="S33" s="1276"/>
      <c r="T33" s="1276"/>
      <c r="U33" s="1276"/>
      <c r="V33" s="1276"/>
      <c r="W33" s="1276"/>
      <c r="X33" s="1276"/>
      <c r="Y33" s="730"/>
      <c r="Z33" s="730"/>
      <c r="AA33" s="730"/>
      <c r="AB33" s="730"/>
      <c r="AC33" s="730"/>
      <c r="AD33" s="730"/>
      <c r="AE33" s="730"/>
      <c r="AF33" s="730"/>
      <c r="AG33" s="730"/>
      <c r="AH33" s="730"/>
      <c r="AI33" s="730"/>
      <c r="AJ33" s="730"/>
      <c r="AK33" s="730"/>
      <c r="AL33" s="730"/>
      <c r="AM33" s="730"/>
      <c r="AN33" s="730"/>
      <c r="AO33" s="730"/>
      <c r="AP33" s="730"/>
      <c r="AQ33" s="730"/>
      <c r="AR33" s="739"/>
      <c r="AS33" s="739"/>
      <c r="AT33" s="739"/>
      <c r="AU33" s="739"/>
      <c r="AV33" s="739"/>
      <c r="AW33" s="739"/>
      <c r="AX33" s="739"/>
      <c r="AY33" s="739"/>
      <c r="AZ33" s="739"/>
      <c r="BA33" s="739"/>
      <c r="BB33" s="739"/>
      <c r="BC33" s="739"/>
      <c r="BD33" s="740"/>
      <c r="BE33" s="660"/>
      <c r="BF33" s="662"/>
      <c r="BG33" s="711"/>
      <c r="BH33" s="712"/>
      <c r="BI33" s="713"/>
      <c r="BJ33" s="631"/>
      <c r="BK33" s="1277"/>
      <c r="BL33" s="1277"/>
      <c r="BM33" s="1277"/>
      <c r="BN33" s="1277"/>
      <c r="BO33" s="1277"/>
      <c r="BP33" s="1277"/>
      <c r="BQ33" s="1278"/>
      <c r="BR33" s="1278"/>
      <c r="BS33" s="1278"/>
      <c r="BT33" s="1278"/>
      <c r="BU33" s="1278"/>
      <c r="BV33" s="1278"/>
      <c r="BW33" s="1278"/>
      <c r="BX33" s="1278"/>
      <c r="BY33" s="1278"/>
      <c r="BZ33" s="1278"/>
      <c r="CA33" s="1278"/>
      <c r="CB33" s="1278"/>
      <c r="CC33" s="1278"/>
      <c r="CD33" s="1278"/>
      <c r="CE33" s="1278"/>
      <c r="CF33" s="1278"/>
      <c r="CG33" s="1278"/>
      <c r="CH33" s="1278"/>
      <c r="CI33" s="1278"/>
      <c r="CJ33" s="1278"/>
      <c r="CK33" s="1278"/>
      <c r="CL33" s="1278"/>
      <c r="CM33" s="1278"/>
      <c r="CN33" s="1278"/>
      <c r="CO33" s="1278"/>
      <c r="CP33" s="1278"/>
      <c r="CQ33" s="1278"/>
      <c r="CR33" s="1278"/>
      <c r="CS33" s="1278"/>
      <c r="CT33" s="1278"/>
      <c r="CU33" s="1278"/>
      <c r="CV33" s="1278"/>
      <c r="CW33" s="1278"/>
      <c r="CX33" s="1278"/>
      <c r="CY33" s="1278"/>
      <c r="CZ33" s="1278"/>
      <c r="DA33" s="1278"/>
      <c r="DB33" s="1278"/>
      <c r="DC33" s="1278"/>
      <c r="DD33" s="1278"/>
      <c r="DE33" s="744"/>
      <c r="DF33" s="744"/>
      <c r="DG33" s="744"/>
      <c r="DH33" s="744"/>
      <c r="DI33" s="744"/>
      <c r="DJ33" s="744"/>
      <c r="DK33" s="744"/>
      <c r="DL33" s="745"/>
      <c r="DM33" s="62"/>
      <c r="DN33" s="56" t="s">
        <v>160</v>
      </c>
      <c r="DW33" s="59" t="s">
        <v>259</v>
      </c>
    </row>
    <row r="34" spans="1:127" ht="8.4" customHeight="1" x14ac:dyDescent="0.45">
      <c r="A34" s="631"/>
      <c r="B34" s="925" t="s">
        <v>295</v>
      </c>
      <c r="C34" s="926"/>
      <c r="D34" s="926"/>
      <c r="E34" s="926"/>
      <c r="F34" s="926"/>
      <c r="G34" s="926"/>
      <c r="H34" s="926"/>
      <c r="I34" s="926"/>
      <c r="J34" s="926"/>
      <c r="K34" s="926"/>
      <c r="L34" s="926"/>
      <c r="M34" s="926"/>
      <c r="N34" s="926"/>
      <c r="O34" s="926"/>
      <c r="P34" s="926"/>
      <c r="Q34" s="926"/>
      <c r="R34" s="926"/>
      <c r="S34" s="926"/>
      <c r="T34" s="926"/>
      <c r="U34" s="926"/>
      <c r="V34" s="926"/>
      <c r="W34" s="926"/>
      <c r="X34" s="927"/>
      <c r="Y34" s="943">
        <f>ROUNDDOWN(SUM(IF(CP43="課税",AO43*32.1,0),IF(CP44="課税",AO44*32.1,0),IF(CP45="課税",AO45*32.1,0),IF(CP46="課税",AO46*32.1,0),IF(CP47="課税",AO47*32.1,0),IF(CP48="課税",AO48*32.1,0),IF(CP49="課税",AO49*32.1,0),IF(CP50="課税",AO50*32.1,0),IF(CP51="課税",AO51*32.1,0),IF(CP52="課税",AO52*32.1,0),IF(CP53="課税",AO53*32.1,0),IF(CP54="課税",AO54*32.1,0)),-0.1)</f>
        <v>0</v>
      </c>
      <c r="Z34" s="944"/>
      <c r="AA34" s="944"/>
      <c r="AB34" s="944"/>
      <c r="AC34" s="944"/>
      <c r="AD34" s="944"/>
      <c r="AE34" s="944"/>
      <c r="AF34" s="944"/>
      <c r="AG34" s="944"/>
      <c r="AH34" s="944"/>
      <c r="AI34" s="944"/>
      <c r="AJ34" s="944"/>
      <c r="AK34" s="944"/>
      <c r="AL34" s="944"/>
      <c r="AM34" s="944"/>
      <c r="AN34" s="944"/>
      <c r="AO34" s="944"/>
      <c r="AP34" s="944"/>
      <c r="AQ34" s="945"/>
      <c r="AR34" s="934"/>
      <c r="AS34" s="935"/>
      <c r="AT34" s="935"/>
      <c r="AU34" s="935"/>
      <c r="AV34" s="935"/>
      <c r="AW34" s="935"/>
      <c r="AX34" s="935"/>
      <c r="AY34" s="935"/>
      <c r="AZ34" s="935"/>
      <c r="BA34" s="935"/>
      <c r="BB34" s="935"/>
      <c r="BC34" s="935"/>
      <c r="BD34" s="936"/>
      <c r="BE34" s="660"/>
      <c r="BF34" s="662"/>
      <c r="BG34" s="711"/>
      <c r="BH34" s="712"/>
      <c r="BI34" s="713"/>
      <c r="BJ34" s="631"/>
      <c r="BK34" s="1277"/>
      <c r="BL34" s="1277"/>
      <c r="BM34" s="1277"/>
      <c r="BN34" s="1277"/>
      <c r="BO34" s="1277"/>
      <c r="BP34" s="1277"/>
      <c r="BQ34" s="1278"/>
      <c r="BR34" s="1278"/>
      <c r="BS34" s="1278"/>
      <c r="BT34" s="1278"/>
      <c r="BU34" s="1278"/>
      <c r="BV34" s="1278"/>
      <c r="BW34" s="1278"/>
      <c r="BX34" s="1278"/>
      <c r="BY34" s="1278"/>
      <c r="BZ34" s="1278"/>
      <c r="CA34" s="1278"/>
      <c r="CB34" s="1278"/>
      <c r="CC34" s="1278"/>
      <c r="CD34" s="1278"/>
      <c r="CE34" s="1278"/>
      <c r="CF34" s="1278"/>
      <c r="CG34" s="1278"/>
      <c r="CH34" s="1278"/>
      <c r="CI34" s="1278"/>
      <c r="CJ34" s="1278"/>
      <c r="CK34" s="1278"/>
      <c r="CL34" s="1278"/>
      <c r="CM34" s="1278"/>
      <c r="CN34" s="1278"/>
      <c r="CO34" s="1278"/>
      <c r="CP34" s="1278"/>
      <c r="CQ34" s="1278"/>
      <c r="CR34" s="1278"/>
      <c r="CS34" s="1278"/>
      <c r="CT34" s="1278"/>
      <c r="CU34" s="1278"/>
      <c r="CV34" s="1278"/>
      <c r="CW34" s="1278"/>
      <c r="CX34" s="1278"/>
      <c r="CY34" s="1278"/>
      <c r="CZ34" s="1278"/>
      <c r="DA34" s="1278"/>
      <c r="DB34" s="1278"/>
      <c r="DC34" s="1278"/>
      <c r="DD34" s="1278"/>
      <c r="DE34" s="744"/>
      <c r="DF34" s="744"/>
      <c r="DG34" s="744"/>
      <c r="DH34" s="744"/>
      <c r="DI34" s="744"/>
      <c r="DJ34" s="744"/>
      <c r="DK34" s="744"/>
      <c r="DL34" s="745"/>
      <c r="DM34" s="62"/>
      <c r="DN34" s="56"/>
      <c r="DW34" s="59"/>
    </row>
    <row r="35" spans="1:127" ht="8.4" customHeight="1" x14ac:dyDescent="0.45">
      <c r="A35" s="631"/>
      <c r="B35" s="928"/>
      <c r="C35" s="929"/>
      <c r="D35" s="929"/>
      <c r="E35" s="929"/>
      <c r="F35" s="929"/>
      <c r="G35" s="929"/>
      <c r="H35" s="929"/>
      <c r="I35" s="929"/>
      <c r="J35" s="929"/>
      <c r="K35" s="929"/>
      <c r="L35" s="929"/>
      <c r="M35" s="929"/>
      <c r="N35" s="929"/>
      <c r="O35" s="929"/>
      <c r="P35" s="929"/>
      <c r="Q35" s="929"/>
      <c r="R35" s="929"/>
      <c r="S35" s="929"/>
      <c r="T35" s="929"/>
      <c r="U35" s="929"/>
      <c r="V35" s="929"/>
      <c r="W35" s="929"/>
      <c r="X35" s="930"/>
      <c r="Y35" s="943"/>
      <c r="Z35" s="944"/>
      <c r="AA35" s="944"/>
      <c r="AB35" s="944"/>
      <c r="AC35" s="944"/>
      <c r="AD35" s="944"/>
      <c r="AE35" s="944"/>
      <c r="AF35" s="944"/>
      <c r="AG35" s="944"/>
      <c r="AH35" s="944"/>
      <c r="AI35" s="944"/>
      <c r="AJ35" s="944"/>
      <c r="AK35" s="944"/>
      <c r="AL35" s="944"/>
      <c r="AM35" s="944"/>
      <c r="AN35" s="944"/>
      <c r="AO35" s="944"/>
      <c r="AP35" s="944"/>
      <c r="AQ35" s="945"/>
      <c r="AR35" s="934"/>
      <c r="AS35" s="935"/>
      <c r="AT35" s="935"/>
      <c r="AU35" s="935"/>
      <c r="AV35" s="935"/>
      <c r="AW35" s="935"/>
      <c r="AX35" s="935"/>
      <c r="AY35" s="935"/>
      <c r="AZ35" s="935"/>
      <c r="BA35" s="935"/>
      <c r="BB35" s="935"/>
      <c r="BC35" s="935"/>
      <c r="BD35" s="936"/>
      <c r="BE35" s="660"/>
      <c r="BF35" s="662"/>
      <c r="BG35" s="711"/>
      <c r="BH35" s="712"/>
      <c r="BI35" s="713"/>
      <c r="BJ35" s="631"/>
      <c r="BK35" s="635"/>
      <c r="BL35" s="635"/>
      <c r="BM35" s="635"/>
      <c r="BN35" s="635"/>
      <c r="BO35" s="635"/>
      <c r="BP35" s="635"/>
      <c r="BQ35" s="635"/>
      <c r="BR35" s="635"/>
      <c r="BS35" s="635"/>
      <c r="BT35" s="635"/>
      <c r="BU35" s="635"/>
      <c r="BV35" s="635"/>
      <c r="BW35" s="635"/>
      <c r="BX35" s="635"/>
      <c r="BY35" s="635"/>
      <c r="BZ35" s="635"/>
      <c r="CA35" s="635"/>
      <c r="CB35" s="635"/>
      <c r="CC35" s="635"/>
      <c r="CD35" s="635"/>
      <c r="CE35" s="635"/>
      <c r="CF35" s="635"/>
      <c r="CG35" s="635"/>
      <c r="CH35" s="635"/>
      <c r="CI35" s="635"/>
      <c r="CJ35" s="635"/>
      <c r="CK35" s="635"/>
      <c r="CL35" s="635"/>
      <c r="CM35" s="635"/>
      <c r="CN35" s="635"/>
      <c r="CO35" s="635"/>
      <c r="CP35" s="635"/>
      <c r="CQ35" s="635"/>
      <c r="CR35" s="635"/>
      <c r="CS35" s="635"/>
      <c r="CT35" s="635"/>
      <c r="CU35" s="635"/>
      <c r="CV35" s="635"/>
      <c r="CW35" s="635"/>
      <c r="CX35" s="635"/>
      <c r="CY35" s="635"/>
      <c r="CZ35" s="635"/>
      <c r="DA35" s="635"/>
      <c r="DB35" s="635"/>
      <c r="DC35" s="635"/>
      <c r="DD35" s="635"/>
      <c r="DE35" s="635"/>
      <c r="DF35" s="635"/>
      <c r="DG35" s="635"/>
      <c r="DH35" s="635"/>
      <c r="DI35" s="635"/>
      <c r="DJ35" s="635"/>
      <c r="DK35" s="635"/>
      <c r="DL35" s="700"/>
      <c r="DM35" s="62"/>
      <c r="DN35" s="56"/>
      <c r="DW35" s="59"/>
    </row>
    <row r="36" spans="1:127" ht="1.8" customHeight="1" x14ac:dyDescent="0.45">
      <c r="A36" s="631"/>
      <c r="B36" s="1270"/>
      <c r="C36" s="1271"/>
      <c r="D36" s="1271"/>
      <c r="E36" s="1271"/>
      <c r="F36" s="1271"/>
      <c r="G36" s="1271"/>
      <c r="H36" s="1271"/>
      <c r="I36" s="1271"/>
      <c r="J36" s="1271"/>
      <c r="K36" s="1271"/>
      <c r="L36" s="1271"/>
      <c r="M36" s="1271"/>
      <c r="N36" s="1271"/>
      <c r="O36" s="1271"/>
      <c r="P36" s="1271"/>
      <c r="Q36" s="1271"/>
      <c r="R36" s="1271"/>
      <c r="S36" s="1271"/>
      <c r="T36" s="1271"/>
      <c r="U36" s="1271"/>
      <c r="V36" s="1271"/>
      <c r="W36" s="1271"/>
      <c r="X36" s="1272"/>
      <c r="Y36" s="946"/>
      <c r="Z36" s="947"/>
      <c r="AA36" s="947"/>
      <c r="AB36" s="947"/>
      <c r="AC36" s="947"/>
      <c r="AD36" s="947"/>
      <c r="AE36" s="947"/>
      <c r="AF36" s="947"/>
      <c r="AG36" s="947"/>
      <c r="AH36" s="947"/>
      <c r="AI36" s="947"/>
      <c r="AJ36" s="947"/>
      <c r="AK36" s="947"/>
      <c r="AL36" s="947"/>
      <c r="AM36" s="947"/>
      <c r="AN36" s="947"/>
      <c r="AO36" s="947"/>
      <c r="AP36" s="947"/>
      <c r="AQ36" s="948"/>
      <c r="AR36" s="937"/>
      <c r="AS36" s="938"/>
      <c r="AT36" s="938"/>
      <c r="AU36" s="938"/>
      <c r="AV36" s="938"/>
      <c r="AW36" s="938"/>
      <c r="AX36" s="938"/>
      <c r="AY36" s="938"/>
      <c r="AZ36" s="938"/>
      <c r="BA36" s="938"/>
      <c r="BB36" s="938"/>
      <c r="BC36" s="938"/>
      <c r="BD36" s="939"/>
      <c r="BE36" s="660"/>
      <c r="BF36" s="662"/>
      <c r="BG36" s="711"/>
      <c r="BH36" s="712"/>
      <c r="BI36" s="713"/>
      <c r="BJ36" s="631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106"/>
      <c r="DM36" s="62"/>
      <c r="DN36" s="56"/>
      <c r="DW36" s="59"/>
    </row>
    <row r="37" spans="1:127" ht="9.6" customHeight="1" x14ac:dyDescent="0.45">
      <c r="A37" s="631"/>
      <c r="B37" s="790" t="s">
        <v>282</v>
      </c>
      <c r="C37" s="791"/>
      <c r="D37" s="791"/>
      <c r="E37" s="791"/>
      <c r="F37" s="791"/>
      <c r="G37" s="791"/>
      <c r="H37" s="791"/>
      <c r="I37" s="791"/>
      <c r="J37" s="791"/>
      <c r="K37" s="791"/>
      <c r="L37" s="791"/>
      <c r="M37" s="791"/>
      <c r="N37" s="791"/>
      <c r="O37" s="791"/>
      <c r="P37" s="791"/>
      <c r="Q37" s="791"/>
      <c r="R37" s="791"/>
      <c r="S37" s="791"/>
      <c r="T37" s="791"/>
      <c r="U37" s="791"/>
      <c r="V37" s="791"/>
      <c r="W37" s="791"/>
      <c r="X37" s="791"/>
      <c r="Y37" s="887">
        <f>SUM(Y25:AQ35)</f>
        <v>0</v>
      </c>
      <c r="Z37" s="888"/>
      <c r="AA37" s="888"/>
      <c r="AB37" s="888"/>
      <c r="AC37" s="888"/>
      <c r="AD37" s="888"/>
      <c r="AE37" s="888"/>
      <c r="AF37" s="888"/>
      <c r="AG37" s="888"/>
      <c r="AH37" s="888"/>
      <c r="AI37" s="888"/>
      <c r="AJ37" s="888"/>
      <c r="AK37" s="888"/>
      <c r="AL37" s="888"/>
      <c r="AM37" s="888"/>
      <c r="AN37" s="888"/>
      <c r="AO37" s="888"/>
      <c r="AP37" s="888"/>
      <c r="AQ37" s="888"/>
      <c r="AR37" s="888"/>
      <c r="AS37" s="888"/>
      <c r="AT37" s="888"/>
      <c r="AU37" s="888"/>
      <c r="AV37" s="888"/>
      <c r="AW37" s="888"/>
      <c r="AX37" s="888"/>
      <c r="AY37" s="888"/>
      <c r="AZ37" s="888"/>
      <c r="BA37" s="888"/>
      <c r="BB37" s="888"/>
      <c r="BC37" s="888"/>
      <c r="BD37" s="889"/>
      <c r="BE37" s="660"/>
      <c r="BF37" s="662"/>
      <c r="BG37" s="711"/>
      <c r="BH37" s="712"/>
      <c r="BI37" s="713"/>
      <c r="BJ37" s="631"/>
      <c r="BK37" s="795" t="s">
        <v>85</v>
      </c>
      <c r="BL37" s="795"/>
      <c r="BM37" s="795"/>
      <c r="BN37" s="795"/>
      <c r="BO37" s="795"/>
      <c r="BP37" s="1273" t="str">
        <f>'一般請求書（業者控）'!$BP$37</f>
        <v xml:space="preserve"> </v>
      </c>
      <c r="BQ37" s="1273"/>
      <c r="BR37" s="1273"/>
      <c r="BS37" s="1273"/>
      <c r="BT37" s="1273"/>
      <c r="BU37" s="1273"/>
      <c r="BV37" s="1273"/>
      <c r="BW37" s="1273"/>
      <c r="BX37" s="1273"/>
      <c r="BY37" s="1273"/>
      <c r="BZ37" s="1273"/>
      <c r="CA37" s="1273"/>
      <c r="CB37" s="1273"/>
      <c r="CC37" s="1273"/>
      <c r="CD37" s="1273"/>
      <c r="CE37" s="1273"/>
      <c r="CF37" s="1273"/>
      <c r="CG37" s="1273"/>
      <c r="CH37" s="796" t="s">
        <v>84</v>
      </c>
      <c r="CI37" s="796"/>
      <c r="CJ37" s="796"/>
      <c r="CK37" s="796"/>
      <c r="CL37" s="796"/>
      <c r="CM37" s="1273" t="str">
        <f>'一般請求書（業者控）'!$CM$37</f>
        <v xml:space="preserve"> </v>
      </c>
      <c r="CN37" s="1273"/>
      <c r="CO37" s="1273"/>
      <c r="CP37" s="1273"/>
      <c r="CQ37" s="1273"/>
      <c r="CR37" s="1273"/>
      <c r="CS37" s="1273"/>
      <c r="CT37" s="1273"/>
      <c r="CU37" s="1273"/>
      <c r="CV37" s="1273"/>
      <c r="CW37" s="1273"/>
      <c r="CX37" s="1273"/>
      <c r="CY37" s="1273"/>
      <c r="CZ37" s="1273"/>
      <c r="DA37" s="1273"/>
      <c r="DB37" s="1273"/>
      <c r="DC37" s="1273"/>
      <c r="DD37" s="1273"/>
      <c r="DE37" s="1273"/>
      <c r="DF37" s="1273"/>
      <c r="DG37" s="1273"/>
      <c r="DH37" s="1273"/>
      <c r="DI37" s="1273"/>
      <c r="DJ37" s="1273"/>
      <c r="DK37" s="1273"/>
      <c r="DL37" s="1274"/>
      <c r="DM37" s="62"/>
      <c r="DN37" s="56" t="s">
        <v>159</v>
      </c>
      <c r="DW37" s="59" t="s">
        <v>260</v>
      </c>
    </row>
    <row r="38" spans="1:127" ht="9.6" customHeight="1" x14ac:dyDescent="0.45">
      <c r="A38" s="631"/>
      <c r="B38" s="792"/>
      <c r="C38" s="791"/>
      <c r="D38" s="791"/>
      <c r="E38" s="791"/>
      <c r="F38" s="791"/>
      <c r="G38" s="791"/>
      <c r="H38" s="791"/>
      <c r="I38" s="791"/>
      <c r="J38" s="791"/>
      <c r="K38" s="791"/>
      <c r="L38" s="791"/>
      <c r="M38" s="791"/>
      <c r="N38" s="791"/>
      <c r="O38" s="791"/>
      <c r="P38" s="791"/>
      <c r="Q38" s="791"/>
      <c r="R38" s="791"/>
      <c r="S38" s="791"/>
      <c r="T38" s="791"/>
      <c r="U38" s="791"/>
      <c r="V38" s="791"/>
      <c r="W38" s="791"/>
      <c r="X38" s="791"/>
      <c r="Y38" s="887"/>
      <c r="Z38" s="888"/>
      <c r="AA38" s="888"/>
      <c r="AB38" s="888"/>
      <c r="AC38" s="888"/>
      <c r="AD38" s="888"/>
      <c r="AE38" s="888"/>
      <c r="AF38" s="888"/>
      <c r="AG38" s="888"/>
      <c r="AH38" s="888"/>
      <c r="AI38" s="888"/>
      <c r="AJ38" s="888"/>
      <c r="AK38" s="888"/>
      <c r="AL38" s="888"/>
      <c r="AM38" s="888"/>
      <c r="AN38" s="888"/>
      <c r="AO38" s="888"/>
      <c r="AP38" s="888"/>
      <c r="AQ38" s="888"/>
      <c r="AR38" s="888"/>
      <c r="AS38" s="888"/>
      <c r="AT38" s="888"/>
      <c r="AU38" s="888"/>
      <c r="AV38" s="888"/>
      <c r="AW38" s="888"/>
      <c r="AX38" s="888"/>
      <c r="AY38" s="888"/>
      <c r="AZ38" s="888"/>
      <c r="BA38" s="888"/>
      <c r="BB38" s="888"/>
      <c r="BC38" s="888"/>
      <c r="BD38" s="889"/>
      <c r="BE38" s="660"/>
      <c r="BF38" s="662"/>
      <c r="BG38" s="711"/>
      <c r="BH38" s="712"/>
      <c r="BI38" s="713"/>
      <c r="BJ38" s="631"/>
      <c r="BK38" s="795"/>
      <c r="BL38" s="795"/>
      <c r="BM38" s="795"/>
      <c r="BN38" s="795"/>
      <c r="BO38" s="795"/>
      <c r="BP38" s="1273"/>
      <c r="BQ38" s="1273"/>
      <c r="BR38" s="1273"/>
      <c r="BS38" s="1273"/>
      <c r="BT38" s="1273"/>
      <c r="BU38" s="1273"/>
      <c r="BV38" s="1273"/>
      <c r="BW38" s="1273"/>
      <c r="BX38" s="1273"/>
      <c r="BY38" s="1273"/>
      <c r="BZ38" s="1273"/>
      <c r="CA38" s="1273"/>
      <c r="CB38" s="1273"/>
      <c r="CC38" s="1273"/>
      <c r="CD38" s="1273"/>
      <c r="CE38" s="1273"/>
      <c r="CF38" s="1273"/>
      <c r="CG38" s="1273"/>
      <c r="CH38" s="796"/>
      <c r="CI38" s="796"/>
      <c r="CJ38" s="796"/>
      <c r="CK38" s="796"/>
      <c r="CL38" s="796"/>
      <c r="CM38" s="1273"/>
      <c r="CN38" s="1273"/>
      <c r="CO38" s="1273"/>
      <c r="CP38" s="1273"/>
      <c r="CQ38" s="1273"/>
      <c r="CR38" s="1273"/>
      <c r="CS38" s="1273"/>
      <c r="CT38" s="1273"/>
      <c r="CU38" s="1273"/>
      <c r="CV38" s="1273"/>
      <c r="CW38" s="1273"/>
      <c r="CX38" s="1273"/>
      <c r="CY38" s="1273"/>
      <c r="CZ38" s="1273"/>
      <c r="DA38" s="1273"/>
      <c r="DB38" s="1273"/>
      <c r="DC38" s="1273"/>
      <c r="DD38" s="1273"/>
      <c r="DE38" s="1273"/>
      <c r="DF38" s="1273"/>
      <c r="DG38" s="1273"/>
      <c r="DH38" s="1273"/>
      <c r="DI38" s="1273"/>
      <c r="DJ38" s="1273"/>
      <c r="DK38" s="1273"/>
      <c r="DL38" s="1274"/>
      <c r="DM38" s="62"/>
      <c r="DN38" s="63" t="s">
        <v>158</v>
      </c>
      <c r="DW38" s="64" t="s">
        <v>261</v>
      </c>
    </row>
    <row r="39" spans="1:127" ht="9.6" customHeight="1" x14ac:dyDescent="0.45">
      <c r="A39" s="631"/>
      <c r="B39" s="793"/>
      <c r="C39" s="794"/>
      <c r="D39" s="794"/>
      <c r="E39" s="794"/>
      <c r="F39" s="794"/>
      <c r="G39" s="794"/>
      <c r="H39" s="794"/>
      <c r="I39" s="794"/>
      <c r="J39" s="794"/>
      <c r="K39" s="794"/>
      <c r="L39" s="794"/>
      <c r="M39" s="794"/>
      <c r="N39" s="794"/>
      <c r="O39" s="794"/>
      <c r="P39" s="794"/>
      <c r="Q39" s="794"/>
      <c r="R39" s="794"/>
      <c r="S39" s="794"/>
      <c r="T39" s="794"/>
      <c r="U39" s="794"/>
      <c r="V39" s="794"/>
      <c r="W39" s="794"/>
      <c r="X39" s="794"/>
      <c r="Y39" s="890"/>
      <c r="Z39" s="891"/>
      <c r="AA39" s="891"/>
      <c r="AB39" s="891"/>
      <c r="AC39" s="891"/>
      <c r="AD39" s="891"/>
      <c r="AE39" s="891"/>
      <c r="AF39" s="891"/>
      <c r="AG39" s="891"/>
      <c r="AH39" s="891"/>
      <c r="AI39" s="891"/>
      <c r="AJ39" s="891"/>
      <c r="AK39" s="891"/>
      <c r="AL39" s="891"/>
      <c r="AM39" s="891"/>
      <c r="AN39" s="891"/>
      <c r="AO39" s="891"/>
      <c r="AP39" s="891"/>
      <c r="AQ39" s="891"/>
      <c r="AR39" s="891"/>
      <c r="AS39" s="891"/>
      <c r="AT39" s="891"/>
      <c r="AU39" s="891"/>
      <c r="AV39" s="891"/>
      <c r="AW39" s="891"/>
      <c r="AX39" s="891"/>
      <c r="AY39" s="891"/>
      <c r="AZ39" s="891"/>
      <c r="BA39" s="891"/>
      <c r="BB39" s="891"/>
      <c r="BC39" s="891"/>
      <c r="BD39" s="892"/>
      <c r="BE39" s="660"/>
      <c r="BF39" s="662"/>
      <c r="BG39" s="714"/>
      <c r="BH39" s="715"/>
      <c r="BI39" s="716"/>
      <c r="BJ39" s="761"/>
      <c r="BK39" s="761"/>
      <c r="BL39" s="761"/>
      <c r="BM39" s="761"/>
      <c r="BN39" s="761"/>
      <c r="BO39" s="761"/>
      <c r="BP39" s="761"/>
      <c r="BQ39" s="761"/>
      <c r="BR39" s="761"/>
      <c r="BS39" s="761"/>
      <c r="BT39" s="761"/>
      <c r="BU39" s="761"/>
      <c r="BV39" s="761"/>
      <c r="BW39" s="761"/>
      <c r="BX39" s="761"/>
      <c r="BY39" s="761"/>
      <c r="BZ39" s="761"/>
      <c r="CA39" s="761"/>
      <c r="CB39" s="761"/>
      <c r="CC39" s="761"/>
      <c r="CD39" s="761"/>
      <c r="CE39" s="761"/>
      <c r="CF39" s="761"/>
      <c r="CG39" s="761"/>
      <c r="CH39" s="761"/>
      <c r="CI39" s="761"/>
      <c r="CJ39" s="761"/>
      <c r="CK39" s="761"/>
      <c r="CL39" s="761"/>
      <c r="CM39" s="761"/>
      <c r="CN39" s="761"/>
      <c r="CO39" s="761"/>
      <c r="CP39" s="761"/>
      <c r="CQ39" s="761"/>
      <c r="CR39" s="761"/>
      <c r="CS39" s="761"/>
      <c r="CT39" s="761"/>
      <c r="CU39" s="761"/>
      <c r="CV39" s="761"/>
      <c r="CW39" s="761"/>
      <c r="CX39" s="761"/>
      <c r="CY39" s="761"/>
      <c r="CZ39" s="761"/>
      <c r="DA39" s="761"/>
      <c r="DB39" s="761"/>
      <c r="DC39" s="761"/>
      <c r="DD39" s="761"/>
      <c r="DE39" s="761"/>
      <c r="DF39" s="761"/>
      <c r="DG39" s="761"/>
      <c r="DH39" s="761"/>
      <c r="DI39" s="761"/>
      <c r="DJ39" s="761"/>
      <c r="DK39" s="761"/>
      <c r="DL39" s="773"/>
      <c r="DM39" s="62"/>
      <c r="DN39" s="63" t="s">
        <v>157</v>
      </c>
      <c r="DW39" s="64" t="s">
        <v>262</v>
      </c>
    </row>
    <row r="40" spans="1:127" ht="16.5" customHeight="1" x14ac:dyDescent="0.45">
      <c r="A40" s="631"/>
      <c r="B40" s="631"/>
      <c r="C40" s="631"/>
      <c r="D40" s="631"/>
      <c r="E40" s="631"/>
      <c r="F40" s="631"/>
      <c r="G40" s="631"/>
      <c r="H40" s="631"/>
      <c r="I40" s="631"/>
      <c r="J40" s="631"/>
      <c r="K40" s="631"/>
      <c r="L40" s="631"/>
      <c r="M40" s="631"/>
      <c r="N40" s="631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1"/>
      <c r="AG40" s="631"/>
      <c r="AH40" s="631"/>
      <c r="AI40" s="631"/>
      <c r="AJ40" s="631"/>
      <c r="AK40" s="631"/>
      <c r="AL40" s="631"/>
      <c r="AM40" s="631"/>
      <c r="AN40" s="631"/>
      <c r="AO40" s="631"/>
      <c r="AP40" s="631"/>
      <c r="AQ40" s="631"/>
      <c r="AR40" s="631"/>
      <c r="AS40" s="631"/>
      <c r="AT40" s="631"/>
      <c r="AU40" s="631"/>
      <c r="AV40" s="631"/>
      <c r="AW40" s="631"/>
      <c r="AX40" s="631"/>
      <c r="AY40" s="631"/>
      <c r="AZ40" s="631"/>
      <c r="BA40" s="631"/>
      <c r="BB40" s="631"/>
      <c r="BC40" s="631"/>
      <c r="BD40" s="631"/>
      <c r="BE40" s="631"/>
      <c r="BF40" s="631"/>
      <c r="BG40" s="631"/>
      <c r="BH40" s="631"/>
      <c r="BI40" s="631"/>
      <c r="BJ40" s="631"/>
      <c r="BK40" s="631"/>
      <c r="BL40" s="631"/>
      <c r="BM40" s="631"/>
      <c r="BN40" s="631"/>
      <c r="BO40" s="631"/>
      <c r="BP40" s="631"/>
      <c r="BQ40" s="631"/>
      <c r="BR40" s="631"/>
      <c r="BS40" s="631"/>
      <c r="BT40" s="631"/>
      <c r="BU40" s="631"/>
      <c r="BV40" s="631"/>
      <c r="BW40" s="631"/>
      <c r="BX40" s="631"/>
      <c r="BY40" s="631"/>
      <c r="BZ40" s="631"/>
      <c r="CA40" s="631"/>
      <c r="CB40" s="631"/>
      <c r="CC40" s="631"/>
      <c r="CD40" s="631"/>
      <c r="CE40" s="631"/>
      <c r="CF40" s="631"/>
      <c r="CG40" s="631"/>
      <c r="CH40" s="631"/>
      <c r="CI40" s="631"/>
      <c r="CJ40" s="631"/>
      <c r="CK40" s="631"/>
      <c r="CL40" s="631"/>
      <c r="CM40" s="631"/>
      <c r="CN40" s="631"/>
      <c r="CO40" s="631"/>
      <c r="CP40" s="631"/>
      <c r="CQ40" s="631"/>
      <c r="CR40" s="631"/>
      <c r="CS40" s="631"/>
      <c r="CT40" s="631"/>
      <c r="CU40" s="631"/>
      <c r="CV40" s="631"/>
      <c r="CW40" s="631"/>
      <c r="CX40" s="631"/>
      <c r="CY40" s="631"/>
      <c r="CZ40" s="631"/>
      <c r="DA40" s="631"/>
      <c r="DB40" s="631"/>
      <c r="DC40" s="631"/>
      <c r="DD40" s="631"/>
      <c r="DE40" s="631"/>
      <c r="DF40" s="631"/>
      <c r="DG40" s="631"/>
      <c r="DH40" s="631"/>
      <c r="DI40" s="631"/>
      <c r="DJ40" s="631"/>
      <c r="DK40" s="631"/>
      <c r="DL40" s="631"/>
      <c r="DM40" s="62"/>
      <c r="DN40" s="63" t="s">
        <v>156</v>
      </c>
      <c r="DW40" s="64" t="s">
        <v>263</v>
      </c>
    </row>
    <row r="41" spans="1:127" s="54" customFormat="1" ht="11.25" customHeight="1" x14ac:dyDescent="0.45">
      <c r="A41" s="72"/>
      <c r="B41" s="779" t="s">
        <v>172</v>
      </c>
      <c r="C41" s="780"/>
      <c r="D41" s="780"/>
      <c r="E41" s="780"/>
      <c r="F41" s="780"/>
      <c r="G41" s="781"/>
      <c r="H41" s="782" t="s">
        <v>173</v>
      </c>
      <c r="I41" s="780"/>
      <c r="J41" s="780"/>
      <c r="K41" s="780"/>
      <c r="L41" s="780"/>
      <c r="M41" s="780"/>
      <c r="N41" s="780"/>
      <c r="O41" s="780"/>
      <c r="P41" s="780"/>
      <c r="Q41" s="780"/>
      <c r="R41" s="780"/>
      <c r="S41" s="780"/>
      <c r="T41" s="780"/>
      <c r="U41" s="780"/>
      <c r="V41" s="780"/>
      <c r="W41" s="780"/>
      <c r="X41" s="780"/>
      <c r="Y41" s="780"/>
      <c r="Z41" s="780"/>
      <c r="AA41" s="780"/>
      <c r="AB41" s="780"/>
      <c r="AC41" s="780"/>
      <c r="AD41" s="780"/>
      <c r="AE41" s="780"/>
      <c r="AF41" s="780"/>
      <c r="AG41" s="780"/>
      <c r="AH41" s="780"/>
      <c r="AI41" s="780"/>
      <c r="AJ41" s="780"/>
      <c r="AK41" s="780"/>
      <c r="AL41" s="780"/>
      <c r="AM41" s="780"/>
      <c r="AN41" s="781"/>
      <c r="AO41" s="784" t="s">
        <v>174</v>
      </c>
      <c r="AP41" s="644"/>
      <c r="AQ41" s="644"/>
      <c r="AR41" s="644"/>
      <c r="AS41" s="644"/>
      <c r="AT41" s="644"/>
      <c r="AU41" s="785" t="s">
        <v>175</v>
      </c>
      <c r="AV41" s="786"/>
      <c r="AW41" s="786"/>
      <c r="AX41" s="786"/>
      <c r="AY41" s="787"/>
      <c r="AZ41" s="782" t="s">
        <v>176</v>
      </c>
      <c r="BA41" s="644"/>
      <c r="BB41" s="644"/>
      <c r="BC41" s="644"/>
      <c r="BD41" s="644"/>
      <c r="BE41" s="645"/>
      <c r="BF41" s="782" t="s">
        <v>177</v>
      </c>
      <c r="BG41" s="644"/>
      <c r="BH41" s="644"/>
      <c r="BI41" s="644"/>
      <c r="BJ41" s="644"/>
      <c r="BK41" s="644"/>
      <c r="BL41" s="644"/>
      <c r="BM41" s="644"/>
      <c r="BN41" s="644"/>
      <c r="BO41" s="644"/>
      <c r="BP41" s="644"/>
      <c r="BQ41" s="645"/>
      <c r="BR41" s="782" t="s">
        <v>178</v>
      </c>
      <c r="BS41" s="644"/>
      <c r="BT41" s="644"/>
      <c r="BU41" s="644"/>
      <c r="BV41" s="644"/>
      <c r="BW41" s="644"/>
      <c r="BX41" s="644"/>
      <c r="BY41" s="644"/>
      <c r="BZ41" s="644"/>
      <c r="CA41" s="644"/>
      <c r="CB41" s="644"/>
      <c r="CC41" s="644"/>
      <c r="CD41" s="644"/>
      <c r="CE41" s="644"/>
      <c r="CF41" s="644"/>
      <c r="CG41" s="644"/>
      <c r="CH41" s="797" t="s">
        <v>179</v>
      </c>
      <c r="CI41" s="798"/>
      <c r="CJ41" s="798"/>
      <c r="CK41" s="798"/>
      <c r="CL41" s="798"/>
      <c r="CM41" s="798"/>
      <c r="CN41" s="798"/>
      <c r="CO41" s="682"/>
      <c r="CP41" s="953" t="s">
        <v>292</v>
      </c>
      <c r="CQ41" s="954"/>
      <c r="CR41" s="954"/>
      <c r="CS41" s="954"/>
      <c r="CT41" s="954"/>
      <c r="CU41" s="954"/>
      <c r="CV41" s="954"/>
      <c r="CW41" s="955"/>
      <c r="CX41" s="1291" t="s">
        <v>180</v>
      </c>
      <c r="CY41" s="801"/>
      <c r="CZ41" s="801"/>
      <c r="DA41" s="801"/>
      <c r="DB41" s="801"/>
      <c r="DC41" s="801"/>
      <c r="DD41" s="801"/>
      <c r="DE41" s="801"/>
      <c r="DF41" s="801"/>
      <c r="DG41" s="801"/>
      <c r="DH41" s="801"/>
      <c r="DI41" s="801"/>
      <c r="DJ41" s="801"/>
      <c r="DK41" s="801"/>
      <c r="DL41" s="801"/>
      <c r="DM41" s="62"/>
      <c r="DN41" s="63" t="s">
        <v>264</v>
      </c>
      <c r="DW41" s="64" t="s">
        <v>265</v>
      </c>
    </row>
    <row r="42" spans="1:127" s="54" customFormat="1" ht="11.25" customHeight="1" x14ac:dyDescent="0.45">
      <c r="A42" s="72"/>
      <c r="B42" s="648"/>
      <c r="C42" s="649"/>
      <c r="D42" s="649"/>
      <c r="E42" s="649"/>
      <c r="F42" s="649"/>
      <c r="G42" s="650"/>
      <c r="H42" s="783"/>
      <c r="I42" s="649"/>
      <c r="J42" s="649"/>
      <c r="K42" s="649"/>
      <c r="L42" s="649"/>
      <c r="M42" s="649"/>
      <c r="N42" s="649"/>
      <c r="O42" s="649"/>
      <c r="P42" s="649"/>
      <c r="Q42" s="649"/>
      <c r="R42" s="649"/>
      <c r="S42" s="649"/>
      <c r="T42" s="649"/>
      <c r="U42" s="649"/>
      <c r="V42" s="649"/>
      <c r="W42" s="649"/>
      <c r="X42" s="649"/>
      <c r="Y42" s="649"/>
      <c r="Z42" s="649"/>
      <c r="AA42" s="649"/>
      <c r="AB42" s="649"/>
      <c r="AC42" s="649"/>
      <c r="AD42" s="649"/>
      <c r="AE42" s="649"/>
      <c r="AF42" s="649"/>
      <c r="AG42" s="649"/>
      <c r="AH42" s="649"/>
      <c r="AI42" s="649"/>
      <c r="AJ42" s="649"/>
      <c r="AK42" s="649"/>
      <c r="AL42" s="649"/>
      <c r="AM42" s="649"/>
      <c r="AN42" s="650"/>
      <c r="AO42" s="803" t="s">
        <v>181</v>
      </c>
      <c r="AP42" s="804"/>
      <c r="AQ42" s="804"/>
      <c r="AR42" s="804"/>
      <c r="AS42" s="804"/>
      <c r="AT42" s="804"/>
      <c r="AU42" s="788"/>
      <c r="AV42" s="788"/>
      <c r="AW42" s="788"/>
      <c r="AX42" s="788"/>
      <c r="AY42" s="789"/>
      <c r="AZ42" s="783"/>
      <c r="BA42" s="649"/>
      <c r="BB42" s="649"/>
      <c r="BC42" s="649"/>
      <c r="BD42" s="649"/>
      <c r="BE42" s="650"/>
      <c r="BF42" s="783"/>
      <c r="BG42" s="649"/>
      <c r="BH42" s="649"/>
      <c r="BI42" s="649"/>
      <c r="BJ42" s="649"/>
      <c r="BK42" s="649"/>
      <c r="BL42" s="649"/>
      <c r="BM42" s="649"/>
      <c r="BN42" s="649"/>
      <c r="BO42" s="649"/>
      <c r="BP42" s="649"/>
      <c r="BQ42" s="650"/>
      <c r="BR42" s="783"/>
      <c r="BS42" s="649"/>
      <c r="BT42" s="649"/>
      <c r="BU42" s="649"/>
      <c r="BV42" s="649"/>
      <c r="BW42" s="649"/>
      <c r="BX42" s="649"/>
      <c r="BY42" s="649"/>
      <c r="BZ42" s="649"/>
      <c r="CA42" s="649"/>
      <c r="CB42" s="649"/>
      <c r="CC42" s="649"/>
      <c r="CD42" s="649"/>
      <c r="CE42" s="649"/>
      <c r="CF42" s="649"/>
      <c r="CG42" s="649"/>
      <c r="CH42" s="799"/>
      <c r="CI42" s="800"/>
      <c r="CJ42" s="800"/>
      <c r="CK42" s="800"/>
      <c r="CL42" s="800"/>
      <c r="CM42" s="800"/>
      <c r="CN42" s="800"/>
      <c r="CO42" s="1290"/>
      <c r="CP42" s="956"/>
      <c r="CQ42" s="957"/>
      <c r="CR42" s="957"/>
      <c r="CS42" s="957"/>
      <c r="CT42" s="957"/>
      <c r="CU42" s="957"/>
      <c r="CV42" s="957"/>
      <c r="CW42" s="958"/>
      <c r="CX42" s="1292"/>
      <c r="CY42" s="802"/>
      <c r="CZ42" s="802"/>
      <c r="DA42" s="802"/>
      <c r="DB42" s="802"/>
      <c r="DC42" s="802"/>
      <c r="DD42" s="802"/>
      <c r="DE42" s="802"/>
      <c r="DF42" s="802"/>
      <c r="DG42" s="802"/>
      <c r="DH42" s="802"/>
      <c r="DI42" s="802"/>
      <c r="DJ42" s="802"/>
      <c r="DK42" s="802"/>
      <c r="DL42" s="802"/>
      <c r="DM42" s="62"/>
      <c r="DN42" s="63" t="s">
        <v>266</v>
      </c>
      <c r="DW42" s="64" t="s">
        <v>67</v>
      </c>
    </row>
    <row r="43" spans="1:127" s="54" customFormat="1" ht="23.4" customHeight="1" x14ac:dyDescent="0.2">
      <c r="A43" s="72"/>
      <c r="B43" s="1279">
        <f>'一般請求書（業者控）'!B43</f>
        <v>0</v>
      </c>
      <c r="C43" s="1280"/>
      <c r="D43" s="1280"/>
      <c r="E43" s="1280">
        <f>'一般請求書（業者控）'!E43</f>
        <v>0</v>
      </c>
      <c r="F43" s="1280"/>
      <c r="G43" s="1281"/>
      <c r="H43" s="1282">
        <f>'一般請求書（業者控）'!H43</f>
        <v>0</v>
      </c>
      <c r="I43" s="1283"/>
      <c r="J43" s="1283"/>
      <c r="K43" s="1283"/>
      <c r="L43" s="1283"/>
      <c r="M43" s="1283"/>
      <c r="N43" s="1283"/>
      <c r="O43" s="1283"/>
      <c r="P43" s="1283"/>
      <c r="Q43" s="1283"/>
      <c r="R43" s="1283"/>
      <c r="S43" s="1283"/>
      <c r="T43" s="1283"/>
      <c r="U43" s="1283"/>
      <c r="V43" s="1283"/>
      <c r="W43" s="1283"/>
      <c r="X43" s="1283"/>
      <c r="Y43" s="1283"/>
      <c r="Z43" s="1283"/>
      <c r="AA43" s="1283"/>
      <c r="AB43" s="1283"/>
      <c r="AC43" s="1283"/>
      <c r="AD43" s="1283"/>
      <c r="AE43" s="1283"/>
      <c r="AF43" s="1283"/>
      <c r="AG43" s="1283"/>
      <c r="AH43" s="1283"/>
      <c r="AI43" s="1283"/>
      <c r="AJ43" s="1283"/>
      <c r="AK43" s="1283"/>
      <c r="AL43" s="1283"/>
      <c r="AM43" s="1283"/>
      <c r="AN43" s="1284"/>
      <c r="AO43" s="1285">
        <f>'一般請求書（業者控）'!AO43</f>
        <v>0</v>
      </c>
      <c r="AP43" s="1286"/>
      <c r="AQ43" s="1286"/>
      <c r="AR43" s="1286"/>
      <c r="AS43" s="1286"/>
      <c r="AT43" s="1286"/>
      <c r="AU43" s="1286"/>
      <c r="AV43" s="1286"/>
      <c r="AW43" s="1286"/>
      <c r="AX43" s="1286"/>
      <c r="AY43" s="822"/>
      <c r="AZ43" s="1287">
        <f>'一般請求書（業者控）'!AZ43</f>
        <v>0</v>
      </c>
      <c r="BA43" s="1288"/>
      <c r="BB43" s="1288"/>
      <c r="BC43" s="1288"/>
      <c r="BD43" s="1288"/>
      <c r="BE43" s="1289"/>
      <c r="BF43" s="1285">
        <f>'一般請求書（業者控）'!BF43</f>
        <v>0</v>
      </c>
      <c r="BG43" s="1286"/>
      <c r="BH43" s="1286"/>
      <c r="BI43" s="1286"/>
      <c r="BJ43" s="1286"/>
      <c r="BK43" s="1286"/>
      <c r="BL43" s="1286"/>
      <c r="BM43" s="1286"/>
      <c r="BN43" s="1286"/>
      <c r="BO43" s="1286"/>
      <c r="BP43" s="1286"/>
      <c r="BQ43" s="822"/>
      <c r="BR43" s="829">
        <f>ROUNDDOWN(AO43*BF43,-0.1)</f>
        <v>0</v>
      </c>
      <c r="BS43" s="830"/>
      <c r="BT43" s="830"/>
      <c r="BU43" s="830"/>
      <c r="BV43" s="830"/>
      <c r="BW43" s="830"/>
      <c r="BX43" s="830"/>
      <c r="BY43" s="830"/>
      <c r="BZ43" s="830"/>
      <c r="CA43" s="830"/>
      <c r="CB43" s="830"/>
      <c r="CC43" s="830"/>
      <c r="CD43" s="830"/>
      <c r="CE43" s="830"/>
      <c r="CF43" s="830"/>
      <c r="CG43" s="830"/>
      <c r="CH43" s="1293">
        <f>'一般請求書（業者控）'!CH43</f>
        <v>0</v>
      </c>
      <c r="CI43" s="1294"/>
      <c r="CJ43" s="1294"/>
      <c r="CK43" s="1294"/>
      <c r="CL43" s="1294"/>
      <c r="CM43" s="1294"/>
      <c r="CN43" s="1294"/>
      <c r="CO43" s="1295"/>
      <c r="CP43" s="1293">
        <f>'一般請求書（業者控）'!CP43</f>
        <v>0</v>
      </c>
      <c r="CQ43" s="1294"/>
      <c r="CR43" s="1294"/>
      <c r="CS43" s="1294"/>
      <c r="CT43" s="1294"/>
      <c r="CU43" s="1294"/>
      <c r="CV43" s="1294"/>
      <c r="CW43" s="1295"/>
      <c r="CX43" s="1296">
        <f>'一般請求書（業者控）'!CX43</f>
        <v>0</v>
      </c>
      <c r="CY43" s="1297"/>
      <c r="CZ43" s="1297"/>
      <c r="DA43" s="1297"/>
      <c r="DB43" s="1297"/>
      <c r="DC43" s="1297"/>
      <c r="DD43" s="1297"/>
      <c r="DE43" s="1297"/>
      <c r="DF43" s="1297"/>
      <c r="DG43" s="1297"/>
      <c r="DH43" s="1297"/>
      <c r="DI43" s="1297"/>
      <c r="DJ43" s="1297"/>
      <c r="DK43" s="1297"/>
      <c r="DL43" s="1297"/>
      <c r="DN43" s="63" t="s">
        <v>267</v>
      </c>
      <c r="DQ43" s="63" t="s">
        <v>268</v>
      </c>
      <c r="DR43" s="65">
        <v>1.1000000000000001</v>
      </c>
      <c r="DW43" s="64" t="s">
        <v>269</v>
      </c>
    </row>
    <row r="44" spans="1:127" s="54" customFormat="1" ht="23.4" customHeight="1" x14ac:dyDescent="0.2">
      <c r="A44" s="72"/>
      <c r="B44" s="1279">
        <f>'一般請求書（業者控）'!B44</f>
        <v>0</v>
      </c>
      <c r="C44" s="1280"/>
      <c r="D44" s="1280"/>
      <c r="E44" s="1280">
        <f>'一般請求書（業者控）'!E44</f>
        <v>0</v>
      </c>
      <c r="F44" s="1280"/>
      <c r="G44" s="1281"/>
      <c r="H44" s="1282">
        <f>'一般請求書（業者控）'!H44</f>
        <v>0</v>
      </c>
      <c r="I44" s="1283"/>
      <c r="J44" s="1283"/>
      <c r="K44" s="1283"/>
      <c r="L44" s="1283"/>
      <c r="M44" s="1283"/>
      <c r="N44" s="1283"/>
      <c r="O44" s="1283"/>
      <c r="P44" s="1283"/>
      <c r="Q44" s="1283"/>
      <c r="R44" s="1283"/>
      <c r="S44" s="1283"/>
      <c r="T44" s="1283"/>
      <c r="U44" s="1283"/>
      <c r="V44" s="1283"/>
      <c r="W44" s="1283"/>
      <c r="X44" s="1283"/>
      <c r="Y44" s="1283"/>
      <c r="Z44" s="1283"/>
      <c r="AA44" s="1283"/>
      <c r="AB44" s="1283"/>
      <c r="AC44" s="1283"/>
      <c r="AD44" s="1283"/>
      <c r="AE44" s="1283"/>
      <c r="AF44" s="1283"/>
      <c r="AG44" s="1283"/>
      <c r="AH44" s="1283"/>
      <c r="AI44" s="1283"/>
      <c r="AJ44" s="1283"/>
      <c r="AK44" s="1283"/>
      <c r="AL44" s="1283"/>
      <c r="AM44" s="1283"/>
      <c r="AN44" s="1284"/>
      <c r="AO44" s="1285">
        <f>'一般請求書（業者控）'!AO44</f>
        <v>0</v>
      </c>
      <c r="AP44" s="1286"/>
      <c r="AQ44" s="1286"/>
      <c r="AR44" s="1286"/>
      <c r="AS44" s="1286"/>
      <c r="AT44" s="1286"/>
      <c r="AU44" s="1286"/>
      <c r="AV44" s="1286"/>
      <c r="AW44" s="1286"/>
      <c r="AX44" s="1286"/>
      <c r="AY44" s="822"/>
      <c r="AZ44" s="1287">
        <f>'一般請求書（業者控）'!AZ44</f>
        <v>0</v>
      </c>
      <c r="BA44" s="1288"/>
      <c r="BB44" s="1288"/>
      <c r="BC44" s="1288"/>
      <c r="BD44" s="1288"/>
      <c r="BE44" s="1289"/>
      <c r="BF44" s="1285">
        <f>'一般請求書（業者控）'!BF44</f>
        <v>0</v>
      </c>
      <c r="BG44" s="1286"/>
      <c r="BH44" s="1286"/>
      <c r="BI44" s="1286"/>
      <c r="BJ44" s="1286"/>
      <c r="BK44" s="1286"/>
      <c r="BL44" s="1286"/>
      <c r="BM44" s="1286"/>
      <c r="BN44" s="1286"/>
      <c r="BO44" s="1286"/>
      <c r="BP44" s="1286"/>
      <c r="BQ44" s="822"/>
      <c r="BR44" s="829">
        <f t="shared" ref="BR44:BR54" si="0">ROUNDDOWN(AO44*BF44,-0.1)</f>
        <v>0</v>
      </c>
      <c r="BS44" s="830"/>
      <c r="BT44" s="830"/>
      <c r="BU44" s="830"/>
      <c r="BV44" s="830"/>
      <c r="BW44" s="830"/>
      <c r="BX44" s="830"/>
      <c r="BY44" s="830"/>
      <c r="BZ44" s="830"/>
      <c r="CA44" s="830"/>
      <c r="CB44" s="830"/>
      <c r="CC44" s="830"/>
      <c r="CD44" s="830"/>
      <c r="CE44" s="830"/>
      <c r="CF44" s="830"/>
      <c r="CG44" s="830"/>
      <c r="CH44" s="1293">
        <f>'一般請求書（業者控）'!CH44</f>
        <v>0</v>
      </c>
      <c r="CI44" s="1294"/>
      <c r="CJ44" s="1294"/>
      <c r="CK44" s="1294"/>
      <c r="CL44" s="1294"/>
      <c r="CM44" s="1294"/>
      <c r="CN44" s="1294"/>
      <c r="CO44" s="1295"/>
      <c r="CP44" s="1293">
        <f>'一般請求書（業者控）'!CP44</f>
        <v>0</v>
      </c>
      <c r="CQ44" s="1294"/>
      <c r="CR44" s="1294"/>
      <c r="CS44" s="1294"/>
      <c r="CT44" s="1294"/>
      <c r="CU44" s="1294"/>
      <c r="CV44" s="1294"/>
      <c r="CW44" s="1295"/>
      <c r="CX44" s="1296">
        <f>'一般請求書（業者控）'!CX44</f>
        <v>0</v>
      </c>
      <c r="CY44" s="1297"/>
      <c r="CZ44" s="1297"/>
      <c r="DA44" s="1297"/>
      <c r="DB44" s="1297"/>
      <c r="DC44" s="1297"/>
      <c r="DD44" s="1297"/>
      <c r="DE44" s="1297"/>
      <c r="DF44" s="1297"/>
      <c r="DG44" s="1297"/>
      <c r="DH44" s="1297"/>
      <c r="DI44" s="1297"/>
      <c r="DJ44" s="1297"/>
      <c r="DK44" s="1297"/>
      <c r="DL44" s="1297"/>
      <c r="DN44" s="63" t="s">
        <v>270</v>
      </c>
      <c r="DQ44" s="63" t="s">
        <v>187</v>
      </c>
      <c r="DR44" s="66">
        <v>1.08</v>
      </c>
    </row>
    <row r="45" spans="1:127" s="54" customFormat="1" ht="23.4" customHeight="1" x14ac:dyDescent="0.2">
      <c r="A45" s="72"/>
      <c r="B45" s="1279">
        <f>'一般請求書（業者控）'!B45</f>
        <v>0</v>
      </c>
      <c r="C45" s="1280"/>
      <c r="D45" s="1280"/>
      <c r="E45" s="1280">
        <f>'一般請求書（業者控）'!E45</f>
        <v>0</v>
      </c>
      <c r="F45" s="1280"/>
      <c r="G45" s="1281"/>
      <c r="H45" s="1282">
        <f>'一般請求書（業者控）'!H45</f>
        <v>0</v>
      </c>
      <c r="I45" s="1283"/>
      <c r="J45" s="1283"/>
      <c r="K45" s="1283"/>
      <c r="L45" s="1283"/>
      <c r="M45" s="1283"/>
      <c r="N45" s="1283"/>
      <c r="O45" s="1283"/>
      <c r="P45" s="1283"/>
      <c r="Q45" s="1283"/>
      <c r="R45" s="1283"/>
      <c r="S45" s="1283"/>
      <c r="T45" s="1283"/>
      <c r="U45" s="1283"/>
      <c r="V45" s="1283"/>
      <c r="W45" s="1283"/>
      <c r="X45" s="1283"/>
      <c r="Y45" s="1283"/>
      <c r="Z45" s="1283"/>
      <c r="AA45" s="1283"/>
      <c r="AB45" s="1283"/>
      <c r="AC45" s="1283"/>
      <c r="AD45" s="1283"/>
      <c r="AE45" s="1283"/>
      <c r="AF45" s="1283"/>
      <c r="AG45" s="1283"/>
      <c r="AH45" s="1283"/>
      <c r="AI45" s="1283"/>
      <c r="AJ45" s="1283"/>
      <c r="AK45" s="1283"/>
      <c r="AL45" s="1283"/>
      <c r="AM45" s="1283"/>
      <c r="AN45" s="1284"/>
      <c r="AO45" s="1285">
        <f>'一般請求書（業者控）'!AO45</f>
        <v>0</v>
      </c>
      <c r="AP45" s="1286"/>
      <c r="AQ45" s="1286"/>
      <c r="AR45" s="1286"/>
      <c r="AS45" s="1286"/>
      <c r="AT45" s="1286"/>
      <c r="AU45" s="1286"/>
      <c r="AV45" s="1286"/>
      <c r="AW45" s="1286"/>
      <c r="AX45" s="1286"/>
      <c r="AY45" s="822"/>
      <c r="AZ45" s="1287">
        <f>'一般請求書（業者控）'!AZ45</f>
        <v>0</v>
      </c>
      <c r="BA45" s="1288"/>
      <c r="BB45" s="1288"/>
      <c r="BC45" s="1288"/>
      <c r="BD45" s="1288"/>
      <c r="BE45" s="1289"/>
      <c r="BF45" s="1285">
        <f>'一般請求書（業者控）'!BF45</f>
        <v>0</v>
      </c>
      <c r="BG45" s="1286"/>
      <c r="BH45" s="1286"/>
      <c r="BI45" s="1286"/>
      <c r="BJ45" s="1286"/>
      <c r="BK45" s="1286"/>
      <c r="BL45" s="1286"/>
      <c r="BM45" s="1286"/>
      <c r="BN45" s="1286"/>
      <c r="BO45" s="1286"/>
      <c r="BP45" s="1286"/>
      <c r="BQ45" s="822"/>
      <c r="BR45" s="829">
        <f t="shared" si="0"/>
        <v>0</v>
      </c>
      <c r="BS45" s="830"/>
      <c r="BT45" s="830"/>
      <c r="BU45" s="830"/>
      <c r="BV45" s="830"/>
      <c r="BW45" s="830"/>
      <c r="BX45" s="830"/>
      <c r="BY45" s="830"/>
      <c r="BZ45" s="830"/>
      <c r="CA45" s="830"/>
      <c r="CB45" s="830"/>
      <c r="CC45" s="830"/>
      <c r="CD45" s="830"/>
      <c r="CE45" s="830"/>
      <c r="CF45" s="830"/>
      <c r="CG45" s="830"/>
      <c r="CH45" s="1293">
        <f>'一般請求書（業者控）'!CH45</f>
        <v>0</v>
      </c>
      <c r="CI45" s="1294"/>
      <c r="CJ45" s="1294"/>
      <c r="CK45" s="1294"/>
      <c r="CL45" s="1294"/>
      <c r="CM45" s="1294"/>
      <c r="CN45" s="1294"/>
      <c r="CO45" s="1295"/>
      <c r="CP45" s="1293">
        <f>'一般請求書（業者控）'!CP45</f>
        <v>0</v>
      </c>
      <c r="CQ45" s="1294"/>
      <c r="CR45" s="1294"/>
      <c r="CS45" s="1294"/>
      <c r="CT45" s="1294"/>
      <c r="CU45" s="1294"/>
      <c r="CV45" s="1294"/>
      <c r="CW45" s="1295"/>
      <c r="CX45" s="1296">
        <f>'一般請求書（業者控）'!CX45</f>
        <v>0</v>
      </c>
      <c r="CY45" s="1297"/>
      <c r="CZ45" s="1297"/>
      <c r="DA45" s="1297"/>
      <c r="DB45" s="1297"/>
      <c r="DC45" s="1297"/>
      <c r="DD45" s="1297"/>
      <c r="DE45" s="1297"/>
      <c r="DF45" s="1297"/>
      <c r="DG45" s="1297"/>
      <c r="DH45" s="1297"/>
      <c r="DI45" s="1297"/>
      <c r="DJ45" s="1297"/>
      <c r="DK45" s="1297"/>
      <c r="DL45" s="1297"/>
      <c r="DN45" s="63" t="s">
        <v>271</v>
      </c>
      <c r="DQ45" s="63" t="s">
        <v>188</v>
      </c>
      <c r="DR45" s="67">
        <v>1</v>
      </c>
    </row>
    <row r="46" spans="1:127" s="54" customFormat="1" ht="23.4" customHeight="1" x14ac:dyDescent="0.2">
      <c r="A46" s="72"/>
      <c r="B46" s="1279">
        <f>'一般請求書（業者控）'!B46</f>
        <v>0</v>
      </c>
      <c r="C46" s="1280"/>
      <c r="D46" s="1280"/>
      <c r="E46" s="1280">
        <f>'一般請求書（業者控）'!E46</f>
        <v>0</v>
      </c>
      <c r="F46" s="1280"/>
      <c r="G46" s="1281"/>
      <c r="H46" s="1282">
        <f>'一般請求書（業者控）'!H46</f>
        <v>0</v>
      </c>
      <c r="I46" s="1283"/>
      <c r="J46" s="1283"/>
      <c r="K46" s="1283"/>
      <c r="L46" s="1283"/>
      <c r="M46" s="1283"/>
      <c r="N46" s="1283"/>
      <c r="O46" s="1283"/>
      <c r="P46" s="1283"/>
      <c r="Q46" s="1283"/>
      <c r="R46" s="1283"/>
      <c r="S46" s="1283"/>
      <c r="T46" s="1283"/>
      <c r="U46" s="1283"/>
      <c r="V46" s="1283"/>
      <c r="W46" s="1283"/>
      <c r="X46" s="1283"/>
      <c r="Y46" s="1283"/>
      <c r="Z46" s="1283"/>
      <c r="AA46" s="1283"/>
      <c r="AB46" s="1283"/>
      <c r="AC46" s="1283"/>
      <c r="AD46" s="1283"/>
      <c r="AE46" s="1283"/>
      <c r="AF46" s="1283"/>
      <c r="AG46" s="1283"/>
      <c r="AH46" s="1283"/>
      <c r="AI46" s="1283"/>
      <c r="AJ46" s="1283"/>
      <c r="AK46" s="1283"/>
      <c r="AL46" s="1283"/>
      <c r="AM46" s="1283"/>
      <c r="AN46" s="1284"/>
      <c r="AO46" s="1285">
        <f>'一般請求書（業者控）'!AO46</f>
        <v>0</v>
      </c>
      <c r="AP46" s="1286"/>
      <c r="AQ46" s="1286"/>
      <c r="AR46" s="1286"/>
      <c r="AS46" s="1286"/>
      <c r="AT46" s="1286"/>
      <c r="AU46" s="1286"/>
      <c r="AV46" s="1286"/>
      <c r="AW46" s="1286"/>
      <c r="AX46" s="1286"/>
      <c r="AY46" s="822"/>
      <c r="AZ46" s="1287">
        <f>'一般請求書（業者控）'!AZ46</f>
        <v>0</v>
      </c>
      <c r="BA46" s="1288"/>
      <c r="BB46" s="1288"/>
      <c r="BC46" s="1288"/>
      <c r="BD46" s="1288"/>
      <c r="BE46" s="1289"/>
      <c r="BF46" s="1285">
        <f>'一般請求書（業者控）'!BF46</f>
        <v>0</v>
      </c>
      <c r="BG46" s="1286"/>
      <c r="BH46" s="1286"/>
      <c r="BI46" s="1286"/>
      <c r="BJ46" s="1286"/>
      <c r="BK46" s="1286"/>
      <c r="BL46" s="1286"/>
      <c r="BM46" s="1286"/>
      <c r="BN46" s="1286"/>
      <c r="BO46" s="1286"/>
      <c r="BP46" s="1286"/>
      <c r="BQ46" s="822"/>
      <c r="BR46" s="829">
        <f t="shared" si="0"/>
        <v>0</v>
      </c>
      <c r="BS46" s="830"/>
      <c r="BT46" s="830"/>
      <c r="BU46" s="830"/>
      <c r="BV46" s="830"/>
      <c r="BW46" s="830"/>
      <c r="BX46" s="830"/>
      <c r="BY46" s="830"/>
      <c r="BZ46" s="830"/>
      <c r="CA46" s="830"/>
      <c r="CB46" s="830"/>
      <c r="CC46" s="830"/>
      <c r="CD46" s="830"/>
      <c r="CE46" s="830"/>
      <c r="CF46" s="830"/>
      <c r="CG46" s="830"/>
      <c r="CH46" s="1293">
        <f>'一般請求書（業者控）'!CH46</f>
        <v>0</v>
      </c>
      <c r="CI46" s="1294"/>
      <c r="CJ46" s="1294"/>
      <c r="CK46" s="1294"/>
      <c r="CL46" s="1294"/>
      <c r="CM46" s="1294"/>
      <c r="CN46" s="1294"/>
      <c r="CO46" s="1295"/>
      <c r="CP46" s="1293">
        <f>'一般請求書（業者控）'!CP46</f>
        <v>0</v>
      </c>
      <c r="CQ46" s="1294"/>
      <c r="CR46" s="1294"/>
      <c r="CS46" s="1294"/>
      <c r="CT46" s="1294"/>
      <c r="CU46" s="1294"/>
      <c r="CV46" s="1294"/>
      <c r="CW46" s="1295"/>
      <c r="CX46" s="1296">
        <f>'一般請求書（業者控）'!CX46</f>
        <v>0</v>
      </c>
      <c r="CY46" s="1297"/>
      <c r="CZ46" s="1297"/>
      <c r="DA46" s="1297"/>
      <c r="DB46" s="1297"/>
      <c r="DC46" s="1297"/>
      <c r="DD46" s="1297"/>
      <c r="DE46" s="1297"/>
      <c r="DF46" s="1297"/>
      <c r="DG46" s="1297"/>
      <c r="DH46" s="1297"/>
      <c r="DI46" s="1297"/>
      <c r="DJ46" s="1297"/>
      <c r="DK46" s="1297"/>
      <c r="DL46" s="1297"/>
      <c r="DM46" s="61"/>
      <c r="DN46" s="63" t="s">
        <v>272</v>
      </c>
    </row>
    <row r="47" spans="1:127" s="54" customFormat="1" ht="23.4" customHeight="1" x14ac:dyDescent="0.2">
      <c r="A47" s="72"/>
      <c r="B47" s="1279">
        <f>'一般請求書（業者控）'!B47</f>
        <v>0</v>
      </c>
      <c r="C47" s="1280"/>
      <c r="D47" s="1280"/>
      <c r="E47" s="1280">
        <f>'一般請求書（業者控）'!E47</f>
        <v>0</v>
      </c>
      <c r="F47" s="1280"/>
      <c r="G47" s="1281"/>
      <c r="H47" s="1282">
        <f>'一般請求書（業者控）'!H47</f>
        <v>0</v>
      </c>
      <c r="I47" s="1283"/>
      <c r="J47" s="1283"/>
      <c r="K47" s="1283"/>
      <c r="L47" s="1283"/>
      <c r="M47" s="1283"/>
      <c r="N47" s="1283"/>
      <c r="O47" s="1283"/>
      <c r="P47" s="1283"/>
      <c r="Q47" s="1283"/>
      <c r="R47" s="1283"/>
      <c r="S47" s="1283"/>
      <c r="T47" s="1283"/>
      <c r="U47" s="1283"/>
      <c r="V47" s="1283"/>
      <c r="W47" s="1283"/>
      <c r="X47" s="1283"/>
      <c r="Y47" s="1283"/>
      <c r="Z47" s="1283"/>
      <c r="AA47" s="1283"/>
      <c r="AB47" s="1283"/>
      <c r="AC47" s="1283"/>
      <c r="AD47" s="1283"/>
      <c r="AE47" s="1283"/>
      <c r="AF47" s="1283"/>
      <c r="AG47" s="1283"/>
      <c r="AH47" s="1283"/>
      <c r="AI47" s="1283"/>
      <c r="AJ47" s="1283"/>
      <c r="AK47" s="1283"/>
      <c r="AL47" s="1283"/>
      <c r="AM47" s="1283"/>
      <c r="AN47" s="1284"/>
      <c r="AO47" s="1285">
        <f>'一般請求書（業者控）'!AO47</f>
        <v>0</v>
      </c>
      <c r="AP47" s="1286"/>
      <c r="AQ47" s="1286"/>
      <c r="AR47" s="1286"/>
      <c r="AS47" s="1286"/>
      <c r="AT47" s="1286"/>
      <c r="AU47" s="1286"/>
      <c r="AV47" s="1286"/>
      <c r="AW47" s="1286"/>
      <c r="AX47" s="1286"/>
      <c r="AY47" s="822"/>
      <c r="AZ47" s="1287">
        <f>'一般請求書（業者控）'!AZ47</f>
        <v>0</v>
      </c>
      <c r="BA47" s="1288"/>
      <c r="BB47" s="1288"/>
      <c r="BC47" s="1288"/>
      <c r="BD47" s="1288"/>
      <c r="BE47" s="1289"/>
      <c r="BF47" s="1285">
        <f>'一般請求書（業者控）'!BF47</f>
        <v>0</v>
      </c>
      <c r="BG47" s="1286"/>
      <c r="BH47" s="1286"/>
      <c r="BI47" s="1286"/>
      <c r="BJ47" s="1286"/>
      <c r="BK47" s="1286"/>
      <c r="BL47" s="1286"/>
      <c r="BM47" s="1286"/>
      <c r="BN47" s="1286"/>
      <c r="BO47" s="1286"/>
      <c r="BP47" s="1286"/>
      <c r="BQ47" s="822"/>
      <c r="BR47" s="829">
        <f t="shared" si="0"/>
        <v>0</v>
      </c>
      <c r="BS47" s="830"/>
      <c r="BT47" s="830"/>
      <c r="BU47" s="830"/>
      <c r="BV47" s="830"/>
      <c r="BW47" s="830"/>
      <c r="BX47" s="830"/>
      <c r="BY47" s="830"/>
      <c r="BZ47" s="830"/>
      <c r="CA47" s="830"/>
      <c r="CB47" s="830"/>
      <c r="CC47" s="830"/>
      <c r="CD47" s="830"/>
      <c r="CE47" s="830"/>
      <c r="CF47" s="830"/>
      <c r="CG47" s="830"/>
      <c r="CH47" s="1293">
        <f>'一般請求書（業者控）'!CH47</f>
        <v>0</v>
      </c>
      <c r="CI47" s="1294"/>
      <c r="CJ47" s="1294"/>
      <c r="CK47" s="1294"/>
      <c r="CL47" s="1294"/>
      <c r="CM47" s="1294"/>
      <c r="CN47" s="1294"/>
      <c r="CO47" s="1295"/>
      <c r="CP47" s="1293">
        <f>'一般請求書（業者控）'!CP47</f>
        <v>0</v>
      </c>
      <c r="CQ47" s="1294"/>
      <c r="CR47" s="1294"/>
      <c r="CS47" s="1294"/>
      <c r="CT47" s="1294"/>
      <c r="CU47" s="1294"/>
      <c r="CV47" s="1294"/>
      <c r="CW47" s="1295"/>
      <c r="CX47" s="1296" t="str">
        <f>'一般請求書（業者控）'!CX47</f>
        <v/>
      </c>
      <c r="CY47" s="1297"/>
      <c r="CZ47" s="1297"/>
      <c r="DA47" s="1297"/>
      <c r="DB47" s="1297"/>
      <c r="DC47" s="1297"/>
      <c r="DD47" s="1297"/>
      <c r="DE47" s="1297"/>
      <c r="DF47" s="1297"/>
      <c r="DG47" s="1297"/>
      <c r="DH47" s="1297"/>
      <c r="DI47" s="1297"/>
      <c r="DJ47" s="1297"/>
      <c r="DK47" s="1297"/>
      <c r="DL47" s="1297"/>
      <c r="DM47" s="62"/>
      <c r="DN47" s="63" t="s">
        <v>273</v>
      </c>
    </row>
    <row r="48" spans="1:127" s="54" customFormat="1" ht="23.4" customHeight="1" x14ac:dyDescent="0.2">
      <c r="A48" s="72"/>
      <c r="B48" s="1279">
        <f>'一般請求書（業者控）'!B48</f>
        <v>0</v>
      </c>
      <c r="C48" s="1280"/>
      <c r="D48" s="1280"/>
      <c r="E48" s="1280">
        <f>'一般請求書（業者控）'!E48</f>
        <v>0</v>
      </c>
      <c r="F48" s="1280"/>
      <c r="G48" s="1281"/>
      <c r="H48" s="1282">
        <f>'一般請求書（業者控）'!H48</f>
        <v>0</v>
      </c>
      <c r="I48" s="1283"/>
      <c r="J48" s="1283"/>
      <c r="K48" s="1283"/>
      <c r="L48" s="1283"/>
      <c r="M48" s="1283"/>
      <c r="N48" s="1283"/>
      <c r="O48" s="1283"/>
      <c r="P48" s="1283"/>
      <c r="Q48" s="1283"/>
      <c r="R48" s="1283"/>
      <c r="S48" s="1283"/>
      <c r="T48" s="1283"/>
      <c r="U48" s="1283"/>
      <c r="V48" s="1283"/>
      <c r="W48" s="1283"/>
      <c r="X48" s="1283"/>
      <c r="Y48" s="1283"/>
      <c r="Z48" s="1283"/>
      <c r="AA48" s="1283"/>
      <c r="AB48" s="1283"/>
      <c r="AC48" s="1283"/>
      <c r="AD48" s="1283"/>
      <c r="AE48" s="1283"/>
      <c r="AF48" s="1283"/>
      <c r="AG48" s="1283"/>
      <c r="AH48" s="1283"/>
      <c r="AI48" s="1283"/>
      <c r="AJ48" s="1283"/>
      <c r="AK48" s="1283"/>
      <c r="AL48" s="1283"/>
      <c r="AM48" s="1283"/>
      <c r="AN48" s="1284"/>
      <c r="AO48" s="1285">
        <f>'一般請求書（業者控）'!AO48</f>
        <v>0</v>
      </c>
      <c r="AP48" s="1286"/>
      <c r="AQ48" s="1286"/>
      <c r="AR48" s="1286"/>
      <c r="AS48" s="1286"/>
      <c r="AT48" s="1286"/>
      <c r="AU48" s="1286"/>
      <c r="AV48" s="1286"/>
      <c r="AW48" s="1286"/>
      <c r="AX48" s="1286"/>
      <c r="AY48" s="822"/>
      <c r="AZ48" s="1287">
        <f>'一般請求書（業者控）'!AZ48</f>
        <v>0</v>
      </c>
      <c r="BA48" s="1288"/>
      <c r="BB48" s="1288"/>
      <c r="BC48" s="1288"/>
      <c r="BD48" s="1288"/>
      <c r="BE48" s="1289"/>
      <c r="BF48" s="1285">
        <f>'一般請求書（業者控）'!BF48</f>
        <v>0</v>
      </c>
      <c r="BG48" s="1286"/>
      <c r="BH48" s="1286"/>
      <c r="BI48" s="1286"/>
      <c r="BJ48" s="1286"/>
      <c r="BK48" s="1286"/>
      <c r="BL48" s="1286"/>
      <c r="BM48" s="1286"/>
      <c r="BN48" s="1286"/>
      <c r="BO48" s="1286"/>
      <c r="BP48" s="1286"/>
      <c r="BQ48" s="822"/>
      <c r="BR48" s="829">
        <f t="shared" si="0"/>
        <v>0</v>
      </c>
      <c r="BS48" s="830"/>
      <c r="BT48" s="830"/>
      <c r="BU48" s="830"/>
      <c r="BV48" s="830"/>
      <c r="BW48" s="830"/>
      <c r="BX48" s="830"/>
      <c r="BY48" s="830"/>
      <c r="BZ48" s="830"/>
      <c r="CA48" s="830"/>
      <c r="CB48" s="830"/>
      <c r="CC48" s="830"/>
      <c r="CD48" s="830"/>
      <c r="CE48" s="830"/>
      <c r="CF48" s="830"/>
      <c r="CG48" s="830"/>
      <c r="CH48" s="1293">
        <f>'一般請求書（業者控）'!CH48</f>
        <v>0</v>
      </c>
      <c r="CI48" s="1294"/>
      <c r="CJ48" s="1294"/>
      <c r="CK48" s="1294"/>
      <c r="CL48" s="1294"/>
      <c r="CM48" s="1294"/>
      <c r="CN48" s="1294"/>
      <c r="CO48" s="1295"/>
      <c r="CP48" s="1293">
        <f>'一般請求書（業者控）'!CP48</f>
        <v>0</v>
      </c>
      <c r="CQ48" s="1294"/>
      <c r="CR48" s="1294"/>
      <c r="CS48" s="1294"/>
      <c r="CT48" s="1294"/>
      <c r="CU48" s="1294"/>
      <c r="CV48" s="1294"/>
      <c r="CW48" s="1295"/>
      <c r="CX48" s="1296" t="str">
        <f>'一般請求書（業者控）'!CX48</f>
        <v/>
      </c>
      <c r="CY48" s="1297"/>
      <c r="CZ48" s="1297"/>
      <c r="DA48" s="1297"/>
      <c r="DB48" s="1297"/>
      <c r="DC48" s="1297"/>
      <c r="DD48" s="1297"/>
      <c r="DE48" s="1297"/>
      <c r="DF48" s="1297"/>
      <c r="DG48" s="1297"/>
      <c r="DH48" s="1297"/>
      <c r="DI48" s="1297"/>
      <c r="DJ48" s="1297"/>
      <c r="DK48" s="1297"/>
      <c r="DL48" s="1297"/>
      <c r="DM48" s="62"/>
      <c r="DN48" s="63" t="s">
        <v>274</v>
      </c>
    </row>
    <row r="49" spans="1:118" s="54" customFormat="1" ht="23.4" customHeight="1" x14ac:dyDescent="0.2">
      <c r="A49" s="72"/>
      <c r="B49" s="1279">
        <f>'一般請求書（業者控）'!B49</f>
        <v>0</v>
      </c>
      <c r="C49" s="1280"/>
      <c r="D49" s="1280"/>
      <c r="E49" s="1280">
        <f>'一般請求書（業者控）'!E49</f>
        <v>0</v>
      </c>
      <c r="F49" s="1280"/>
      <c r="G49" s="1281"/>
      <c r="H49" s="1282">
        <f>'一般請求書（業者控）'!H49</f>
        <v>0</v>
      </c>
      <c r="I49" s="1283"/>
      <c r="J49" s="1283"/>
      <c r="K49" s="1283"/>
      <c r="L49" s="1283"/>
      <c r="M49" s="1283"/>
      <c r="N49" s="1283"/>
      <c r="O49" s="1283"/>
      <c r="P49" s="1283"/>
      <c r="Q49" s="1283"/>
      <c r="R49" s="1283"/>
      <c r="S49" s="1283"/>
      <c r="T49" s="1283"/>
      <c r="U49" s="1283"/>
      <c r="V49" s="1283"/>
      <c r="W49" s="1283"/>
      <c r="X49" s="1283"/>
      <c r="Y49" s="1283"/>
      <c r="Z49" s="1283"/>
      <c r="AA49" s="1283"/>
      <c r="AB49" s="1283"/>
      <c r="AC49" s="1283"/>
      <c r="AD49" s="1283"/>
      <c r="AE49" s="1283"/>
      <c r="AF49" s="1283"/>
      <c r="AG49" s="1283"/>
      <c r="AH49" s="1283"/>
      <c r="AI49" s="1283"/>
      <c r="AJ49" s="1283"/>
      <c r="AK49" s="1283"/>
      <c r="AL49" s="1283"/>
      <c r="AM49" s="1283"/>
      <c r="AN49" s="1284"/>
      <c r="AO49" s="1285">
        <f>'一般請求書（業者控）'!AO49</f>
        <v>0</v>
      </c>
      <c r="AP49" s="1286"/>
      <c r="AQ49" s="1286"/>
      <c r="AR49" s="1286"/>
      <c r="AS49" s="1286"/>
      <c r="AT49" s="1286"/>
      <c r="AU49" s="1286"/>
      <c r="AV49" s="1286"/>
      <c r="AW49" s="1286"/>
      <c r="AX49" s="1286"/>
      <c r="AY49" s="822"/>
      <c r="AZ49" s="1287">
        <f>'一般請求書（業者控）'!AZ49</f>
        <v>0</v>
      </c>
      <c r="BA49" s="1288"/>
      <c r="BB49" s="1288"/>
      <c r="BC49" s="1288"/>
      <c r="BD49" s="1288"/>
      <c r="BE49" s="1289"/>
      <c r="BF49" s="1285">
        <f>'一般請求書（業者控）'!BF49</f>
        <v>0</v>
      </c>
      <c r="BG49" s="1286"/>
      <c r="BH49" s="1286"/>
      <c r="BI49" s="1286"/>
      <c r="BJ49" s="1286"/>
      <c r="BK49" s="1286"/>
      <c r="BL49" s="1286"/>
      <c r="BM49" s="1286"/>
      <c r="BN49" s="1286"/>
      <c r="BO49" s="1286"/>
      <c r="BP49" s="1286"/>
      <c r="BQ49" s="822"/>
      <c r="BR49" s="829">
        <f t="shared" si="0"/>
        <v>0</v>
      </c>
      <c r="BS49" s="830"/>
      <c r="BT49" s="830"/>
      <c r="BU49" s="830"/>
      <c r="BV49" s="830"/>
      <c r="BW49" s="830"/>
      <c r="BX49" s="830"/>
      <c r="BY49" s="830"/>
      <c r="BZ49" s="830"/>
      <c r="CA49" s="830"/>
      <c r="CB49" s="830"/>
      <c r="CC49" s="830"/>
      <c r="CD49" s="830"/>
      <c r="CE49" s="830"/>
      <c r="CF49" s="830"/>
      <c r="CG49" s="830"/>
      <c r="CH49" s="1293">
        <f>'一般請求書（業者控）'!CH49</f>
        <v>0</v>
      </c>
      <c r="CI49" s="1294"/>
      <c r="CJ49" s="1294"/>
      <c r="CK49" s="1294"/>
      <c r="CL49" s="1294"/>
      <c r="CM49" s="1294"/>
      <c r="CN49" s="1294"/>
      <c r="CO49" s="1295"/>
      <c r="CP49" s="1293">
        <f>'一般請求書（業者控）'!CP49</f>
        <v>0</v>
      </c>
      <c r="CQ49" s="1294"/>
      <c r="CR49" s="1294"/>
      <c r="CS49" s="1294"/>
      <c r="CT49" s="1294"/>
      <c r="CU49" s="1294"/>
      <c r="CV49" s="1294"/>
      <c r="CW49" s="1295"/>
      <c r="CX49" s="1296" t="str">
        <f>'一般請求書（業者控）'!CX49</f>
        <v/>
      </c>
      <c r="CY49" s="1297"/>
      <c r="CZ49" s="1297"/>
      <c r="DA49" s="1297"/>
      <c r="DB49" s="1297"/>
      <c r="DC49" s="1297"/>
      <c r="DD49" s="1297"/>
      <c r="DE49" s="1297"/>
      <c r="DF49" s="1297"/>
      <c r="DG49" s="1297"/>
      <c r="DH49" s="1297"/>
      <c r="DI49" s="1297"/>
      <c r="DJ49" s="1297"/>
      <c r="DK49" s="1297"/>
      <c r="DL49" s="1297"/>
      <c r="DN49" s="63" t="s">
        <v>275</v>
      </c>
    </row>
    <row r="50" spans="1:118" s="54" customFormat="1" ht="23.4" customHeight="1" x14ac:dyDescent="0.2">
      <c r="A50" s="72"/>
      <c r="B50" s="1279">
        <f>'一般請求書（業者控）'!B50</f>
        <v>0</v>
      </c>
      <c r="C50" s="1280"/>
      <c r="D50" s="1280"/>
      <c r="E50" s="1280">
        <f>'一般請求書（業者控）'!E50</f>
        <v>0</v>
      </c>
      <c r="F50" s="1280"/>
      <c r="G50" s="1281"/>
      <c r="H50" s="1282">
        <f>'一般請求書（業者控）'!H50</f>
        <v>0</v>
      </c>
      <c r="I50" s="1283"/>
      <c r="J50" s="1283"/>
      <c r="K50" s="1283"/>
      <c r="L50" s="1283"/>
      <c r="M50" s="1283"/>
      <c r="N50" s="1283"/>
      <c r="O50" s="1283"/>
      <c r="P50" s="1283"/>
      <c r="Q50" s="1283"/>
      <c r="R50" s="1283"/>
      <c r="S50" s="1283"/>
      <c r="T50" s="1283"/>
      <c r="U50" s="1283"/>
      <c r="V50" s="1283"/>
      <c r="W50" s="1283"/>
      <c r="X50" s="1283"/>
      <c r="Y50" s="1283"/>
      <c r="Z50" s="1283"/>
      <c r="AA50" s="1283"/>
      <c r="AB50" s="1283"/>
      <c r="AC50" s="1283"/>
      <c r="AD50" s="1283"/>
      <c r="AE50" s="1283"/>
      <c r="AF50" s="1283"/>
      <c r="AG50" s="1283"/>
      <c r="AH50" s="1283"/>
      <c r="AI50" s="1283"/>
      <c r="AJ50" s="1283"/>
      <c r="AK50" s="1283"/>
      <c r="AL50" s="1283"/>
      <c r="AM50" s="1283"/>
      <c r="AN50" s="1284"/>
      <c r="AO50" s="1285">
        <f>'一般請求書（業者控）'!AO50</f>
        <v>0</v>
      </c>
      <c r="AP50" s="1286"/>
      <c r="AQ50" s="1286"/>
      <c r="AR50" s="1286"/>
      <c r="AS50" s="1286"/>
      <c r="AT50" s="1286"/>
      <c r="AU50" s="1286"/>
      <c r="AV50" s="1286"/>
      <c r="AW50" s="1286"/>
      <c r="AX50" s="1286"/>
      <c r="AY50" s="822"/>
      <c r="AZ50" s="1287">
        <f>'一般請求書（業者控）'!AZ50</f>
        <v>0</v>
      </c>
      <c r="BA50" s="1288"/>
      <c r="BB50" s="1288"/>
      <c r="BC50" s="1288"/>
      <c r="BD50" s="1288"/>
      <c r="BE50" s="1289"/>
      <c r="BF50" s="1285">
        <f>'一般請求書（業者控）'!BF50</f>
        <v>0</v>
      </c>
      <c r="BG50" s="1286"/>
      <c r="BH50" s="1286"/>
      <c r="BI50" s="1286"/>
      <c r="BJ50" s="1286"/>
      <c r="BK50" s="1286"/>
      <c r="BL50" s="1286"/>
      <c r="BM50" s="1286"/>
      <c r="BN50" s="1286"/>
      <c r="BO50" s="1286"/>
      <c r="BP50" s="1286"/>
      <c r="BQ50" s="822"/>
      <c r="BR50" s="829">
        <f t="shared" si="0"/>
        <v>0</v>
      </c>
      <c r="BS50" s="830"/>
      <c r="BT50" s="830"/>
      <c r="BU50" s="830"/>
      <c r="BV50" s="830"/>
      <c r="BW50" s="830"/>
      <c r="BX50" s="830"/>
      <c r="BY50" s="830"/>
      <c r="BZ50" s="830"/>
      <c r="CA50" s="830"/>
      <c r="CB50" s="830"/>
      <c r="CC50" s="830"/>
      <c r="CD50" s="830"/>
      <c r="CE50" s="830"/>
      <c r="CF50" s="830"/>
      <c r="CG50" s="830"/>
      <c r="CH50" s="1293">
        <f>'一般請求書（業者控）'!CH50</f>
        <v>0</v>
      </c>
      <c r="CI50" s="1294"/>
      <c r="CJ50" s="1294"/>
      <c r="CK50" s="1294"/>
      <c r="CL50" s="1294"/>
      <c r="CM50" s="1294"/>
      <c r="CN50" s="1294"/>
      <c r="CO50" s="1295"/>
      <c r="CP50" s="1293">
        <f>'一般請求書（業者控）'!CP50</f>
        <v>0</v>
      </c>
      <c r="CQ50" s="1294"/>
      <c r="CR50" s="1294"/>
      <c r="CS50" s="1294"/>
      <c r="CT50" s="1294"/>
      <c r="CU50" s="1294"/>
      <c r="CV50" s="1294"/>
      <c r="CW50" s="1295"/>
      <c r="CX50" s="1296" t="str">
        <f>'一般請求書（業者控）'!CX50</f>
        <v/>
      </c>
      <c r="CY50" s="1297"/>
      <c r="CZ50" s="1297"/>
      <c r="DA50" s="1297"/>
      <c r="DB50" s="1297"/>
      <c r="DC50" s="1297"/>
      <c r="DD50" s="1297"/>
      <c r="DE50" s="1297"/>
      <c r="DF50" s="1297"/>
      <c r="DG50" s="1297"/>
      <c r="DH50" s="1297"/>
      <c r="DI50" s="1297"/>
      <c r="DJ50" s="1297"/>
      <c r="DK50" s="1297"/>
      <c r="DL50" s="1297"/>
      <c r="DN50" s="63" t="s">
        <v>276</v>
      </c>
    </row>
    <row r="51" spans="1:118" s="54" customFormat="1" ht="23.4" customHeight="1" x14ac:dyDescent="0.2">
      <c r="A51" s="72"/>
      <c r="B51" s="1279">
        <f>'一般請求書（業者控）'!B51</f>
        <v>0</v>
      </c>
      <c r="C51" s="1280"/>
      <c r="D51" s="1280"/>
      <c r="E51" s="1280">
        <f>'一般請求書（業者控）'!E51</f>
        <v>0</v>
      </c>
      <c r="F51" s="1280"/>
      <c r="G51" s="1281"/>
      <c r="H51" s="1282">
        <f>'一般請求書（業者控）'!H51</f>
        <v>0</v>
      </c>
      <c r="I51" s="1283"/>
      <c r="J51" s="1283"/>
      <c r="K51" s="1283"/>
      <c r="L51" s="1283"/>
      <c r="M51" s="1283"/>
      <c r="N51" s="1283"/>
      <c r="O51" s="1283"/>
      <c r="P51" s="1283"/>
      <c r="Q51" s="1283"/>
      <c r="R51" s="1283"/>
      <c r="S51" s="1283"/>
      <c r="T51" s="1283"/>
      <c r="U51" s="1283"/>
      <c r="V51" s="1283"/>
      <c r="W51" s="1283"/>
      <c r="X51" s="1283"/>
      <c r="Y51" s="1283"/>
      <c r="Z51" s="1283"/>
      <c r="AA51" s="1283"/>
      <c r="AB51" s="1283"/>
      <c r="AC51" s="1283"/>
      <c r="AD51" s="1283"/>
      <c r="AE51" s="1283"/>
      <c r="AF51" s="1283"/>
      <c r="AG51" s="1283"/>
      <c r="AH51" s="1283"/>
      <c r="AI51" s="1283"/>
      <c r="AJ51" s="1283"/>
      <c r="AK51" s="1283"/>
      <c r="AL51" s="1283"/>
      <c r="AM51" s="1283"/>
      <c r="AN51" s="1284"/>
      <c r="AO51" s="1285">
        <f>'一般請求書（業者控）'!AO51</f>
        <v>0</v>
      </c>
      <c r="AP51" s="1286"/>
      <c r="AQ51" s="1286"/>
      <c r="AR51" s="1286"/>
      <c r="AS51" s="1286"/>
      <c r="AT51" s="1286"/>
      <c r="AU51" s="1286"/>
      <c r="AV51" s="1286"/>
      <c r="AW51" s="1286"/>
      <c r="AX51" s="1286"/>
      <c r="AY51" s="822"/>
      <c r="AZ51" s="1287">
        <f>'一般請求書（業者控）'!AZ51</f>
        <v>0</v>
      </c>
      <c r="BA51" s="1288"/>
      <c r="BB51" s="1288"/>
      <c r="BC51" s="1288"/>
      <c r="BD51" s="1288"/>
      <c r="BE51" s="1289"/>
      <c r="BF51" s="1285">
        <f>'一般請求書（業者控）'!BF51</f>
        <v>0</v>
      </c>
      <c r="BG51" s="1286"/>
      <c r="BH51" s="1286"/>
      <c r="BI51" s="1286"/>
      <c r="BJ51" s="1286"/>
      <c r="BK51" s="1286"/>
      <c r="BL51" s="1286"/>
      <c r="BM51" s="1286"/>
      <c r="BN51" s="1286"/>
      <c r="BO51" s="1286"/>
      <c r="BP51" s="1286"/>
      <c r="BQ51" s="822"/>
      <c r="BR51" s="829">
        <f t="shared" si="0"/>
        <v>0</v>
      </c>
      <c r="BS51" s="830"/>
      <c r="BT51" s="830"/>
      <c r="BU51" s="830"/>
      <c r="BV51" s="830"/>
      <c r="BW51" s="830"/>
      <c r="BX51" s="830"/>
      <c r="BY51" s="830"/>
      <c r="BZ51" s="830"/>
      <c r="CA51" s="830"/>
      <c r="CB51" s="830"/>
      <c r="CC51" s="830"/>
      <c r="CD51" s="830"/>
      <c r="CE51" s="830"/>
      <c r="CF51" s="830"/>
      <c r="CG51" s="830"/>
      <c r="CH51" s="1293">
        <f>'一般請求書（業者控）'!CH51</f>
        <v>0</v>
      </c>
      <c r="CI51" s="1294"/>
      <c r="CJ51" s="1294"/>
      <c r="CK51" s="1294"/>
      <c r="CL51" s="1294"/>
      <c r="CM51" s="1294"/>
      <c r="CN51" s="1294"/>
      <c r="CO51" s="1295"/>
      <c r="CP51" s="1293">
        <f>'一般請求書（業者控）'!CP51</f>
        <v>0</v>
      </c>
      <c r="CQ51" s="1294"/>
      <c r="CR51" s="1294"/>
      <c r="CS51" s="1294"/>
      <c r="CT51" s="1294"/>
      <c r="CU51" s="1294"/>
      <c r="CV51" s="1294"/>
      <c r="CW51" s="1295"/>
      <c r="CX51" s="1296" t="str">
        <f>'一般請求書（業者控）'!CX51</f>
        <v/>
      </c>
      <c r="CY51" s="1297"/>
      <c r="CZ51" s="1297"/>
      <c r="DA51" s="1297"/>
      <c r="DB51" s="1297"/>
      <c r="DC51" s="1297"/>
      <c r="DD51" s="1297"/>
      <c r="DE51" s="1297"/>
      <c r="DF51" s="1297"/>
      <c r="DG51" s="1297"/>
      <c r="DH51" s="1297"/>
      <c r="DI51" s="1297"/>
      <c r="DJ51" s="1297"/>
      <c r="DK51" s="1297"/>
      <c r="DL51" s="1297"/>
      <c r="DN51" s="63" t="s">
        <v>277</v>
      </c>
    </row>
    <row r="52" spans="1:118" s="54" customFormat="1" ht="23.4" customHeight="1" x14ac:dyDescent="0.2">
      <c r="A52" s="72"/>
      <c r="B52" s="1279">
        <f>'一般請求書（業者控）'!B52</f>
        <v>0</v>
      </c>
      <c r="C52" s="1280"/>
      <c r="D52" s="1280"/>
      <c r="E52" s="1280">
        <f>'一般請求書（業者控）'!E52</f>
        <v>0</v>
      </c>
      <c r="F52" s="1280"/>
      <c r="G52" s="1281"/>
      <c r="H52" s="1282">
        <f>'一般請求書（業者控）'!H52</f>
        <v>0</v>
      </c>
      <c r="I52" s="1283"/>
      <c r="J52" s="1283"/>
      <c r="K52" s="1283"/>
      <c r="L52" s="1283"/>
      <c r="M52" s="1283"/>
      <c r="N52" s="1283"/>
      <c r="O52" s="1283"/>
      <c r="P52" s="1283"/>
      <c r="Q52" s="1283"/>
      <c r="R52" s="1283"/>
      <c r="S52" s="1283"/>
      <c r="T52" s="1283"/>
      <c r="U52" s="1283"/>
      <c r="V52" s="1283"/>
      <c r="W52" s="1283"/>
      <c r="X52" s="1283"/>
      <c r="Y52" s="1283"/>
      <c r="Z52" s="1283"/>
      <c r="AA52" s="1283"/>
      <c r="AB52" s="1283"/>
      <c r="AC52" s="1283"/>
      <c r="AD52" s="1283"/>
      <c r="AE52" s="1283"/>
      <c r="AF52" s="1283"/>
      <c r="AG52" s="1283"/>
      <c r="AH52" s="1283"/>
      <c r="AI52" s="1283"/>
      <c r="AJ52" s="1283"/>
      <c r="AK52" s="1283"/>
      <c r="AL52" s="1283"/>
      <c r="AM52" s="1283"/>
      <c r="AN52" s="1284"/>
      <c r="AO52" s="1285">
        <f>'一般請求書（業者控）'!AO52</f>
        <v>0</v>
      </c>
      <c r="AP52" s="1286"/>
      <c r="AQ52" s="1286"/>
      <c r="AR52" s="1286"/>
      <c r="AS52" s="1286"/>
      <c r="AT52" s="1286"/>
      <c r="AU52" s="1286"/>
      <c r="AV52" s="1286"/>
      <c r="AW52" s="1286"/>
      <c r="AX52" s="1286"/>
      <c r="AY52" s="822"/>
      <c r="AZ52" s="1287">
        <f>'一般請求書（業者控）'!AZ52</f>
        <v>0</v>
      </c>
      <c r="BA52" s="1288"/>
      <c r="BB52" s="1288"/>
      <c r="BC52" s="1288"/>
      <c r="BD52" s="1288"/>
      <c r="BE52" s="1289"/>
      <c r="BF52" s="1285">
        <f>'一般請求書（業者控）'!BF52</f>
        <v>0</v>
      </c>
      <c r="BG52" s="1286"/>
      <c r="BH52" s="1286"/>
      <c r="BI52" s="1286"/>
      <c r="BJ52" s="1286"/>
      <c r="BK52" s="1286"/>
      <c r="BL52" s="1286"/>
      <c r="BM52" s="1286"/>
      <c r="BN52" s="1286"/>
      <c r="BO52" s="1286"/>
      <c r="BP52" s="1286"/>
      <c r="BQ52" s="822"/>
      <c r="BR52" s="829">
        <f t="shared" si="0"/>
        <v>0</v>
      </c>
      <c r="BS52" s="830"/>
      <c r="BT52" s="830"/>
      <c r="BU52" s="830"/>
      <c r="BV52" s="830"/>
      <c r="BW52" s="830"/>
      <c r="BX52" s="830"/>
      <c r="BY52" s="830"/>
      <c r="BZ52" s="830"/>
      <c r="CA52" s="830"/>
      <c r="CB52" s="830"/>
      <c r="CC52" s="830"/>
      <c r="CD52" s="830"/>
      <c r="CE52" s="830"/>
      <c r="CF52" s="830"/>
      <c r="CG52" s="830"/>
      <c r="CH52" s="1293">
        <f>'一般請求書（業者控）'!CH52</f>
        <v>0</v>
      </c>
      <c r="CI52" s="1294"/>
      <c r="CJ52" s="1294"/>
      <c r="CK52" s="1294"/>
      <c r="CL52" s="1294"/>
      <c r="CM52" s="1294"/>
      <c r="CN52" s="1294"/>
      <c r="CO52" s="1295"/>
      <c r="CP52" s="1293">
        <f>'一般請求書（業者控）'!CP52</f>
        <v>0</v>
      </c>
      <c r="CQ52" s="1294"/>
      <c r="CR52" s="1294"/>
      <c r="CS52" s="1294"/>
      <c r="CT52" s="1294"/>
      <c r="CU52" s="1294"/>
      <c r="CV52" s="1294"/>
      <c r="CW52" s="1295"/>
      <c r="CX52" s="1296">
        <f>'一般請求書（業者控）'!CX52</f>
        <v>0</v>
      </c>
      <c r="CY52" s="1297"/>
      <c r="CZ52" s="1297"/>
      <c r="DA52" s="1297"/>
      <c r="DB52" s="1297"/>
      <c r="DC52" s="1297"/>
      <c r="DD52" s="1297"/>
      <c r="DE52" s="1297"/>
      <c r="DF52" s="1297"/>
      <c r="DG52" s="1297"/>
      <c r="DH52" s="1297"/>
      <c r="DI52" s="1297"/>
      <c r="DJ52" s="1297"/>
      <c r="DK52" s="1297"/>
      <c r="DL52" s="1297"/>
      <c r="DN52" s="63" t="s">
        <v>278</v>
      </c>
    </row>
    <row r="53" spans="1:118" s="54" customFormat="1" ht="23.4" customHeight="1" x14ac:dyDescent="0.2">
      <c r="A53" s="72"/>
      <c r="B53" s="1279">
        <f>'一般請求書（業者控）'!B53</f>
        <v>0</v>
      </c>
      <c r="C53" s="1280"/>
      <c r="D53" s="1280"/>
      <c r="E53" s="1280">
        <f>'一般請求書（業者控）'!E53</f>
        <v>0</v>
      </c>
      <c r="F53" s="1280"/>
      <c r="G53" s="1281"/>
      <c r="H53" s="1282">
        <f>'一般請求書（業者控）'!H53</f>
        <v>0</v>
      </c>
      <c r="I53" s="1283"/>
      <c r="J53" s="1283"/>
      <c r="K53" s="1283"/>
      <c r="L53" s="1283"/>
      <c r="M53" s="1283"/>
      <c r="N53" s="1283"/>
      <c r="O53" s="1283"/>
      <c r="P53" s="1283"/>
      <c r="Q53" s="1283"/>
      <c r="R53" s="1283"/>
      <c r="S53" s="1283"/>
      <c r="T53" s="1283"/>
      <c r="U53" s="1283"/>
      <c r="V53" s="1283"/>
      <c r="W53" s="1283"/>
      <c r="X53" s="1283"/>
      <c r="Y53" s="1283"/>
      <c r="Z53" s="1283"/>
      <c r="AA53" s="1283"/>
      <c r="AB53" s="1283"/>
      <c r="AC53" s="1283"/>
      <c r="AD53" s="1283"/>
      <c r="AE53" s="1283"/>
      <c r="AF53" s="1283"/>
      <c r="AG53" s="1283"/>
      <c r="AH53" s="1283"/>
      <c r="AI53" s="1283"/>
      <c r="AJ53" s="1283"/>
      <c r="AK53" s="1283"/>
      <c r="AL53" s="1283"/>
      <c r="AM53" s="1283"/>
      <c r="AN53" s="1284"/>
      <c r="AO53" s="1285">
        <f>'一般請求書（業者控）'!AO53</f>
        <v>0</v>
      </c>
      <c r="AP53" s="1286"/>
      <c r="AQ53" s="1286"/>
      <c r="AR53" s="1286"/>
      <c r="AS53" s="1286"/>
      <c r="AT53" s="1286"/>
      <c r="AU53" s="1286"/>
      <c r="AV53" s="1286"/>
      <c r="AW53" s="1286"/>
      <c r="AX53" s="1286"/>
      <c r="AY53" s="822"/>
      <c r="AZ53" s="1287">
        <f>'一般請求書（業者控）'!AZ53</f>
        <v>0</v>
      </c>
      <c r="BA53" s="1288"/>
      <c r="BB53" s="1288"/>
      <c r="BC53" s="1288"/>
      <c r="BD53" s="1288"/>
      <c r="BE53" s="1289"/>
      <c r="BF53" s="1285">
        <f>'一般請求書（業者控）'!BF53</f>
        <v>0</v>
      </c>
      <c r="BG53" s="1286"/>
      <c r="BH53" s="1286"/>
      <c r="BI53" s="1286"/>
      <c r="BJ53" s="1286"/>
      <c r="BK53" s="1286"/>
      <c r="BL53" s="1286"/>
      <c r="BM53" s="1286"/>
      <c r="BN53" s="1286"/>
      <c r="BO53" s="1286"/>
      <c r="BP53" s="1286"/>
      <c r="BQ53" s="822"/>
      <c r="BR53" s="829">
        <f t="shared" si="0"/>
        <v>0</v>
      </c>
      <c r="BS53" s="830"/>
      <c r="BT53" s="830"/>
      <c r="BU53" s="830"/>
      <c r="BV53" s="830"/>
      <c r="BW53" s="830"/>
      <c r="BX53" s="830"/>
      <c r="BY53" s="830"/>
      <c r="BZ53" s="830"/>
      <c r="CA53" s="830"/>
      <c r="CB53" s="830"/>
      <c r="CC53" s="830"/>
      <c r="CD53" s="830"/>
      <c r="CE53" s="830"/>
      <c r="CF53" s="830"/>
      <c r="CG53" s="830"/>
      <c r="CH53" s="1293">
        <f>'一般請求書（業者控）'!CH53</f>
        <v>0</v>
      </c>
      <c r="CI53" s="1294"/>
      <c r="CJ53" s="1294"/>
      <c r="CK53" s="1294"/>
      <c r="CL53" s="1294"/>
      <c r="CM53" s="1294"/>
      <c r="CN53" s="1294"/>
      <c r="CO53" s="1295"/>
      <c r="CP53" s="1293">
        <f>'一般請求書（業者控）'!CP53</f>
        <v>0</v>
      </c>
      <c r="CQ53" s="1294"/>
      <c r="CR53" s="1294"/>
      <c r="CS53" s="1294"/>
      <c r="CT53" s="1294"/>
      <c r="CU53" s="1294"/>
      <c r="CV53" s="1294"/>
      <c r="CW53" s="1295"/>
      <c r="CX53" s="1296">
        <f>'一般請求書（業者控）'!CX53</f>
        <v>0</v>
      </c>
      <c r="CY53" s="1297"/>
      <c r="CZ53" s="1297"/>
      <c r="DA53" s="1297"/>
      <c r="DB53" s="1297"/>
      <c r="DC53" s="1297"/>
      <c r="DD53" s="1297"/>
      <c r="DE53" s="1297"/>
      <c r="DF53" s="1297"/>
      <c r="DG53" s="1297"/>
      <c r="DH53" s="1297"/>
      <c r="DI53" s="1297"/>
      <c r="DJ53" s="1297"/>
      <c r="DK53" s="1297"/>
      <c r="DL53" s="1297"/>
      <c r="DN53" s="63" t="s">
        <v>279</v>
      </c>
    </row>
    <row r="54" spans="1:118" s="54" customFormat="1" ht="23.4" customHeight="1" x14ac:dyDescent="0.2">
      <c r="A54" s="72"/>
      <c r="B54" s="1279">
        <f>'一般請求書（業者控）'!B54</f>
        <v>0</v>
      </c>
      <c r="C54" s="1280"/>
      <c r="D54" s="1280"/>
      <c r="E54" s="1280">
        <f>'一般請求書（業者控）'!E54</f>
        <v>0</v>
      </c>
      <c r="F54" s="1280"/>
      <c r="G54" s="1281"/>
      <c r="H54" s="1282">
        <f>'一般請求書（業者控）'!H54</f>
        <v>0</v>
      </c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3"/>
      <c r="AK54" s="1283"/>
      <c r="AL54" s="1283"/>
      <c r="AM54" s="1283"/>
      <c r="AN54" s="1284"/>
      <c r="AO54" s="1285">
        <f>'一般請求書（業者控）'!AO54</f>
        <v>0</v>
      </c>
      <c r="AP54" s="1286"/>
      <c r="AQ54" s="1286"/>
      <c r="AR54" s="1286"/>
      <c r="AS54" s="1286"/>
      <c r="AT54" s="1286"/>
      <c r="AU54" s="1286"/>
      <c r="AV54" s="1286"/>
      <c r="AW54" s="1286"/>
      <c r="AX54" s="1286"/>
      <c r="AY54" s="822"/>
      <c r="AZ54" s="1287">
        <f>'一般請求書（業者控）'!AZ54</f>
        <v>0</v>
      </c>
      <c r="BA54" s="1288"/>
      <c r="BB54" s="1288"/>
      <c r="BC54" s="1288"/>
      <c r="BD54" s="1288"/>
      <c r="BE54" s="1289"/>
      <c r="BF54" s="1285">
        <f>'一般請求書（業者控）'!BF54</f>
        <v>0</v>
      </c>
      <c r="BG54" s="1286"/>
      <c r="BH54" s="1286"/>
      <c r="BI54" s="1286"/>
      <c r="BJ54" s="1286"/>
      <c r="BK54" s="1286"/>
      <c r="BL54" s="1286"/>
      <c r="BM54" s="1286"/>
      <c r="BN54" s="1286"/>
      <c r="BO54" s="1286"/>
      <c r="BP54" s="1286"/>
      <c r="BQ54" s="822"/>
      <c r="BR54" s="829">
        <f t="shared" si="0"/>
        <v>0</v>
      </c>
      <c r="BS54" s="830"/>
      <c r="BT54" s="830"/>
      <c r="BU54" s="830"/>
      <c r="BV54" s="830"/>
      <c r="BW54" s="830"/>
      <c r="BX54" s="830"/>
      <c r="BY54" s="830"/>
      <c r="BZ54" s="830"/>
      <c r="CA54" s="830"/>
      <c r="CB54" s="830"/>
      <c r="CC54" s="830"/>
      <c r="CD54" s="830"/>
      <c r="CE54" s="830"/>
      <c r="CF54" s="830"/>
      <c r="CG54" s="830"/>
      <c r="CH54" s="1293">
        <f>'一般請求書（業者控）'!CH54</f>
        <v>0</v>
      </c>
      <c r="CI54" s="1294"/>
      <c r="CJ54" s="1294"/>
      <c r="CK54" s="1294"/>
      <c r="CL54" s="1294"/>
      <c r="CM54" s="1294"/>
      <c r="CN54" s="1294"/>
      <c r="CO54" s="1295"/>
      <c r="CP54" s="1293">
        <f>'一般請求書（業者控）'!CP54</f>
        <v>0</v>
      </c>
      <c r="CQ54" s="1294"/>
      <c r="CR54" s="1294"/>
      <c r="CS54" s="1294"/>
      <c r="CT54" s="1294"/>
      <c r="CU54" s="1294"/>
      <c r="CV54" s="1294"/>
      <c r="CW54" s="1295"/>
      <c r="CX54" s="1296">
        <f>'一般請求書（業者控）'!CX54</f>
        <v>0</v>
      </c>
      <c r="CY54" s="1297"/>
      <c r="CZ54" s="1297"/>
      <c r="DA54" s="1297"/>
      <c r="DB54" s="1297"/>
      <c r="DC54" s="1297"/>
      <c r="DD54" s="1297"/>
      <c r="DE54" s="1297"/>
      <c r="DF54" s="1297"/>
      <c r="DG54" s="1297"/>
      <c r="DH54" s="1297"/>
      <c r="DI54" s="1297"/>
      <c r="DJ54" s="1297"/>
      <c r="DK54" s="1297"/>
      <c r="DL54" s="1297"/>
      <c r="DN54" s="63" t="s">
        <v>280</v>
      </c>
    </row>
    <row r="55" spans="1:118" s="54" customFormat="1" ht="24.75" customHeight="1" x14ac:dyDescent="0.2">
      <c r="A55" s="72"/>
      <c r="B55" s="863"/>
      <c r="C55" s="864"/>
      <c r="D55" s="864"/>
      <c r="E55" s="864"/>
      <c r="F55" s="864"/>
      <c r="G55" s="865"/>
      <c r="H55" s="866" t="s">
        <v>30</v>
      </c>
      <c r="I55" s="867"/>
      <c r="J55" s="867"/>
      <c r="K55" s="867"/>
      <c r="L55" s="867"/>
      <c r="M55" s="867"/>
      <c r="N55" s="867"/>
      <c r="O55" s="867"/>
      <c r="P55" s="867"/>
      <c r="Q55" s="867"/>
      <c r="R55" s="867"/>
      <c r="S55" s="867"/>
      <c r="T55" s="867"/>
      <c r="U55" s="867"/>
      <c r="V55" s="867"/>
      <c r="W55" s="867"/>
      <c r="X55" s="867"/>
      <c r="Y55" s="867"/>
      <c r="Z55" s="867"/>
      <c r="AA55" s="867"/>
      <c r="AB55" s="867"/>
      <c r="AC55" s="867"/>
      <c r="AD55" s="867"/>
      <c r="AE55" s="867"/>
      <c r="AF55" s="867"/>
      <c r="AG55" s="867"/>
      <c r="AH55" s="867"/>
      <c r="AI55" s="867"/>
      <c r="AJ55" s="867"/>
      <c r="AK55" s="868"/>
      <c r="AL55" s="868"/>
      <c r="AM55" s="868"/>
      <c r="AN55" s="869"/>
      <c r="AO55" s="870"/>
      <c r="AP55" s="871"/>
      <c r="AQ55" s="871"/>
      <c r="AR55" s="871"/>
      <c r="AS55" s="871"/>
      <c r="AT55" s="871"/>
      <c r="AU55" s="871"/>
      <c r="AV55" s="871"/>
      <c r="AW55" s="871"/>
      <c r="AX55" s="871"/>
      <c r="AY55" s="872"/>
      <c r="AZ55" s="873"/>
      <c r="BA55" s="874"/>
      <c r="BB55" s="874"/>
      <c r="BC55" s="874"/>
      <c r="BD55" s="874"/>
      <c r="BE55" s="875"/>
      <c r="BF55" s="873"/>
      <c r="BG55" s="874"/>
      <c r="BH55" s="874"/>
      <c r="BI55" s="874"/>
      <c r="BJ55" s="874"/>
      <c r="BK55" s="874"/>
      <c r="BL55" s="874"/>
      <c r="BM55" s="874"/>
      <c r="BN55" s="874"/>
      <c r="BO55" s="874"/>
      <c r="BP55" s="874"/>
      <c r="BQ55" s="875"/>
      <c r="BR55" s="876">
        <f>SUM(BR43:CG54)</f>
        <v>0</v>
      </c>
      <c r="BS55" s="877"/>
      <c r="BT55" s="877"/>
      <c r="BU55" s="877"/>
      <c r="BV55" s="877"/>
      <c r="BW55" s="877"/>
      <c r="BX55" s="877"/>
      <c r="BY55" s="877"/>
      <c r="BZ55" s="877"/>
      <c r="CA55" s="877"/>
      <c r="CB55" s="877"/>
      <c r="CC55" s="877"/>
      <c r="CD55" s="877"/>
      <c r="CE55" s="877"/>
      <c r="CF55" s="877"/>
      <c r="CG55" s="877"/>
      <c r="CH55" s="878"/>
      <c r="CI55" s="879"/>
      <c r="CJ55" s="879"/>
      <c r="CK55" s="879"/>
      <c r="CL55" s="879"/>
      <c r="CM55" s="879"/>
      <c r="CN55" s="879"/>
      <c r="CO55" s="879"/>
      <c r="CP55" s="922"/>
      <c r="CQ55" s="923"/>
      <c r="CR55" s="923"/>
      <c r="CS55" s="923"/>
      <c r="CT55" s="923"/>
      <c r="CU55" s="923"/>
      <c r="CV55" s="923"/>
      <c r="CW55" s="924"/>
      <c r="CX55" s="1298"/>
      <c r="CY55" s="882"/>
      <c r="CZ55" s="882"/>
      <c r="DA55" s="882"/>
      <c r="DB55" s="882"/>
      <c r="DC55" s="882"/>
      <c r="DD55" s="882"/>
      <c r="DE55" s="882"/>
      <c r="DF55" s="882"/>
      <c r="DG55" s="882"/>
      <c r="DH55" s="882"/>
      <c r="DI55" s="882"/>
      <c r="DJ55" s="882"/>
      <c r="DK55" s="882"/>
      <c r="DL55" s="882"/>
      <c r="DN55" s="63"/>
    </row>
    <row r="56" spans="1:118" s="54" customFormat="1" ht="15" customHeight="1" x14ac:dyDescent="0.45">
      <c r="A56" s="72"/>
      <c r="B56" s="631"/>
      <c r="C56" s="631"/>
      <c r="D56" s="631"/>
      <c r="E56" s="631"/>
      <c r="F56" s="631"/>
      <c r="G56" s="631"/>
      <c r="H56" s="631"/>
      <c r="I56" s="631"/>
      <c r="J56" s="631"/>
      <c r="K56" s="631"/>
      <c r="L56" s="631"/>
      <c r="M56" s="631"/>
      <c r="N56" s="631"/>
      <c r="O56" s="631"/>
      <c r="P56" s="631"/>
      <c r="Q56" s="631"/>
      <c r="R56" s="631"/>
      <c r="S56" s="631"/>
      <c r="T56" s="631"/>
      <c r="U56" s="631"/>
      <c r="V56" s="631"/>
      <c r="W56" s="631"/>
      <c r="X56" s="631"/>
      <c r="Y56" s="631"/>
      <c r="Z56" s="631"/>
      <c r="AA56" s="631"/>
      <c r="AB56" s="631"/>
      <c r="AC56" s="631"/>
      <c r="AD56" s="631"/>
      <c r="AE56" s="631"/>
      <c r="AF56" s="631"/>
      <c r="AG56" s="631"/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31"/>
      <c r="AT56" s="631"/>
      <c r="AU56" s="631"/>
      <c r="AV56" s="631"/>
      <c r="AW56" s="631"/>
      <c r="AX56" s="631"/>
      <c r="AY56" s="631"/>
      <c r="AZ56" s="631"/>
      <c r="BA56" s="631"/>
      <c r="BB56" s="631"/>
      <c r="BC56" s="631"/>
      <c r="BD56" s="631"/>
      <c r="BE56" s="631"/>
      <c r="BF56" s="631"/>
      <c r="BG56" s="631"/>
      <c r="BH56" s="631"/>
      <c r="BI56" s="631"/>
      <c r="BJ56" s="631"/>
      <c r="BK56" s="631"/>
      <c r="BL56" s="631"/>
      <c r="BM56" s="631"/>
      <c r="BN56" s="631"/>
      <c r="BO56" s="631"/>
      <c r="BP56" s="631"/>
      <c r="BQ56" s="631"/>
      <c r="BR56" s="914"/>
      <c r="BS56" s="914"/>
      <c r="BT56" s="914"/>
      <c r="BU56" s="914"/>
      <c r="BV56" s="914"/>
      <c r="BW56" s="914"/>
      <c r="BX56" s="914"/>
      <c r="BY56" s="914"/>
      <c r="BZ56" s="914"/>
      <c r="CA56" s="914"/>
      <c r="CB56" s="914"/>
      <c r="CC56" s="914"/>
      <c r="CD56" s="914"/>
      <c r="CE56" s="914"/>
      <c r="CF56" s="914"/>
      <c r="CG56" s="914"/>
      <c r="CH56" s="631"/>
      <c r="CI56" s="631"/>
      <c r="CJ56" s="631"/>
      <c r="CK56" s="631"/>
      <c r="CL56" s="631"/>
      <c r="CM56" s="631"/>
      <c r="CN56" s="631"/>
      <c r="CO56" s="631"/>
      <c r="CP56" s="631"/>
      <c r="CQ56" s="631"/>
      <c r="CR56" s="631"/>
      <c r="CS56" s="631"/>
      <c r="CT56" s="631"/>
      <c r="CU56" s="631"/>
      <c r="CV56" s="631"/>
      <c r="CW56" s="631"/>
      <c r="CX56" s="914"/>
      <c r="CY56" s="914"/>
      <c r="CZ56" s="914"/>
      <c r="DA56" s="914"/>
      <c r="DB56" s="914"/>
      <c r="DC56" s="914"/>
      <c r="DD56" s="914"/>
      <c r="DE56" s="914"/>
      <c r="DF56" s="914"/>
      <c r="DG56" s="914"/>
      <c r="DH56" s="914"/>
      <c r="DI56" s="914"/>
      <c r="DJ56" s="914"/>
      <c r="DK56" s="914"/>
      <c r="DL56" s="914"/>
      <c r="DN56" s="63"/>
    </row>
    <row r="57" spans="1:118" s="54" customFormat="1" ht="15" customHeight="1" x14ac:dyDescent="0.45">
      <c r="A57" s="72"/>
      <c r="B57" s="1299" t="str">
        <f>'一般請求書（業者控）'!B57</f>
        <v>振込銀行</v>
      </c>
      <c r="C57" s="1300"/>
      <c r="D57" s="1300"/>
      <c r="E57" s="1300"/>
      <c r="F57" s="1300"/>
      <c r="G57" s="1300"/>
      <c r="H57" s="1300"/>
      <c r="I57" s="1300"/>
      <c r="J57" s="1300"/>
      <c r="K57" s="1300"/>
      <c r="L57" s="1303">
        <f>'一般請求書（業者控）'!L57</f>
        <v>0</v>
      </c>
      <c r="M57" s="1304"/>
      <c r="N57" s="1304"/>
      <c r="O57" s="1304"/>
      <c r="P57" s="1304"/>
      <c r="Q57" s="1304"/>
      <c r="R57" s="1304"/>
      <c r="S57" s="1304"/>
      <c r="T57" s="1304"/>
      <c r="U57" s="1304"/>
      <c r="V57" s="1304"/>
      <c r="W57" s="1304"/>
      <c r="X57" s="1305"/>
      <c r="Y57" s="1309" t="str">
        <f>'一般請求書（業者控）'!Y57</f>
        <v>銀行種別</v>
      </c>
      <c r="Z57" s="1310"/>
      <c r="AA57" s="1310"/>
      <c r="AB57" s="1310"/>
      <c r="AC57" s="1310"/>
      <c r="AD57" s="1310"/>
      <c r="AE57" s="1310"/>
      <c r="AF57" s="1310"/>
      <c r="AG57" s="1310"/>
      <c r="AH57" s="1310"/>
      <c r="AI57" s="1311"/>
      <c r="AJ57" s="1303">
        <f>'一般請求書（業者控）'!AJ57</f>
        <v>0</v>
      </c>
      <c r="AK57" s="1304"/>
      <c r="AL57" s="1304"/>
      <c r="AM57" s="1304"/>
      <c r="AN57" s="1304"/>
      <c r="AO57" s="1304"/>
      <c r="AP57" s="1304"/>
      <c r="AQ57" s="1304"/>
      <c r="AR57" s="1304"/>
      <c r="AS57" s="1304"/>
      <c r="AT57" s="1304"/>
      <c r="AU57" s="1304"/>
      <c r="AV57" s="1304"/>
      <c r="AW57" s="1312" t="str">
        <f>'一般請求書（業者控）'!AW57</f>
        <v>支店</v>
      </c>
      <c r="AX57" s="1312"/>
      <c r="AY57" s="1312"/>
      <c r="AZ57" s="1312"/>
      <c r="BA57" s="1313"/>
      <c r="BB57" s="1309" t="str">
        <f>'一般請求書（業者控）'!BB57</f>
        <v>口座種別</v>
      </c>
      <c r="BC57" s="1310"/>
      <c r="BD57" s="1310"/>
      <c r="BE57" s="1310"/>
      <c r="BF57" s="1310"/>
      <c r="BG57" s="1310"/>
      <c r="BH57" s="1310"/>
      <c r="BI57" s="1316"/>
      <c r="BJ57" s="1317" t="str">
        <f>'一般請求書（業者控）'!BJ57</f>
        <v>口座番号</v>
      </c>
      <c r="BK57" s="1318"/>
      <c r="BL57" s="1318"/>
      <c r="BM57" s="1318"/>
      <c r="BN57" s="1318"/>
      <c r="BO57" s="1318"/>
      <c r="BP57" s="1318"/>
      <c r="BQ57" s="1318"/>
      <c r="BR57" s="1318"/>
      <c r="BS57" s="1319"/>
      <c r="BT57" s="1323">
        <f>'一般請求書（業者控）'!BT57</f>
        <v>0</v>
      </c>
      <c r="BU57" s="1324"/>
      <c r="BV57" s="1324"/>
      <c r="BW57" s="1324"/>
      <c r="BX57" s="1324"/>
      <c r="BY57" s="1324"/>
      <c r="BZ57" s="1324"/>
      <c r="CA57" s="1324"/>
      <c r="CB57" s="1324"/>
      <c r="CC57" s="1324"/>
      <c r="CD57" s="1324"/>
      <c r="CE57" s="1324"/>
      <c r="CF57" s="1324"/>
      <c r="CG57" s="1324"/>
      <c r="CH57" s="1324"/>
      <c r="CI57" s="1324"/>
      <c r="CJ57" s="1324"/>
      <c r="CK57" s="1324"/>
      <c r="CL57" s="1324"/>
      <c r="CM57" s="1324"/>
      <c r="CN57" s="1324"/>
      <c r="CO57" s="1324"/>
      <c r="CP57" s="1324"/>
      <c r="CQ57" s="1324"/>
      <c r="CR57" s="1324"/>
      <c r="CS57" s="1324"/>
      <c r="CT57" s="1324"/>
      <c r="CU57" s="1324"/>
      <c r="CV57" s="1324"/>
      <c r="CW57" s="1324"/>
      <c r="CX57" s="1324"/>
      <c r="CY57" s="1324"/>
      <c r="CZ57" s="1324"/>
      <c r="DA57" s="1324"/>
      <c r="DB57" s="1324"/>
      <c r="DC57" s="1324"/>
      <c r="DD57" s="1324"/>
      <c r="DE57" s="1325"/>
      <c r="DF57" s="1325"/>
      <c r="DG57" s="1325"/>
      <c r="DH57" s="1325"/>
      <c r="DI57" s="1325"/>
      <c r="DJ57" s="1325"/>
      <c r="DK57" s="1325"/>
      <c r="DL57" s="1326"/>
      <c r="DN57" s="63"/>
    </row>
    <row r="58" spans="1:118" s="54" customFormat="1" ht="15" customHeight="1" x14ac:dyDescent="0.45">
      <c r="A58" s="72"/>
      <c r="B58" s="1301"/>
      <c r="C58" s="1302"/>
      <c r="D58" s="1302"/>
      <c r="E58" s="1302"/>
      <c r="F58" s="1302"/>
      <c r="G58" s="1302"/>
      <c r="H58" s="1302"/>
      <c r="I58" s="1302"/>
      <c r="J58" s="1302"/>
      <c r="K58" s="1302"/>
      <c r="L58" s="1306"/>
      <c r="M58" s="1307"/>
      <c r="N58" s="1307"/>
      <c r="O58" s="1307"/>
      <c r="P58" s="1307"/>
      <c r="Q58" s="1307"/>
      <c r="R58" s="1307"/>
      <c r="S58" s="1307"/>
      <c r="T58" s="1307"/>
      <c r="U58" s="1307"/>
      <c r="V58" s="1307"/>
      <c r="W58" s="1307"/>
      <c r="X58" s="1308"/>
      <c r="Y58" s="1331">
        <f>'一般請求書（業者控）'!Y58</f>
        <v>0</v>
      </c>
      <c r="Z58" s="1332"/>
      <c r="AA58" s="1332"/>
      <c r="AB58" s="1332"/>
      <c r="AC58" s="1332"/>
      <c r="AD58" s="1332"/>
      <c r="AE58" s="1332"/>
      <c r="AF58" s="1332"/>
      <c r="AG58" s="1332"/>
      <c r="AH58" s="1332"/>
      <c r="AI58" s="1308"/>
      <c r="AJ58" s="1306"/>
      <c r="AK58" s="1307"/>
      <c r="AL58" s="1307"/>
      <c r="AM58" s="1307"/>
      <c r="AN58" s="1307"/>
      <c r="AO58" s="1307"/>
      <c r="AP58" s="1307"/>
      <c r="AQ58" s="1307"/>
      <c r="AR58" s="1307"/>
      <c r="AS58" s="1307"/>
      <c r="AT58" s="1307"/>
      <c r="AU58" s="1307"/>
      <c r="AV58" s="1307"/>
      <c r="AW58" s="1314"/>
      <c r="AX58" s="1314"/>
      <c r="AY58" s="1314"/>
      <c r="AZ58" s="1314"/>
      <c r="BA58" s="1315"/>
      <c r="BB58" s="1331">
        <f>'一般請求書（業者控）'!BB58</f>
        <v>0</v>
      </c>
      <c r="BC58" s="1332"/>
      <c r="BD58" s="1332"/>
      <c r="BE58" s="1332"/>
      <c r="BF58" s="1332"/>
      <c r="BG58" s="1332"/>
      <c r="BH58" s="1332"/>
      <c r="BI58" s="1339"/>
      <c r="BJ58" s="1320"/>
      <c r="BK58" s="1321"/>
      <c r="BL58" s="1321"/>
      <c r="BM58" s="1321"/>
      <c r="BN58" s="1321"/>
      <c r="BO58" s="1321"/>
      <c r="BP58" s="1321"/>
      <c r="BQ58" s="1321"/>
      <c r="BR58" s="1321"/>
      <c r="BS58" s="1322"/>
      <c r="BT58" s="1327"/>
      <c r="BU58" s="1328"/>
      <c r="BV58" s="1328"/>
      <c r="BW58" s="1328"/>
      <c r="BX58" s="1328"/>
      <c r="BY58" s="1328"/>
      <c r="BZ58" s="1328"/>
      <c r="CA58" s="1328"/>
      <c r="CB58" s="1328"/>
      <c r="CC58" s="1328"/>
      <c r="CD58" s="1328"/>
      <c r="CE58" s="1328"/>
      <c r="CF58" s="1328"/>
      <c r="CG58" s="1328"/>
      <c r="CH58" s="1328"/>
      <c r="CI58" s="1328"/>
      <c r="CJ58" s="1328"/>
      <c r="CK58" s="1328"/>
      <c r="CL58" s="1328"/>
      <c r="CM58" s="1328"/>
      <c r="CN58" s="1328"/>
      <c r="CO58" s="1328"/>
      <c r="CP58" s="1328"/>
      <c r="CQ58" s="1328"/>
      <c r="CR58" s="1328"/>
      <c r="CS58" s="1328"/>
      <c r="CT58" s="1328"/>
      <c r="CU58" s="1328"/>
      <c r="CV58" s="1328"/>
      <c r="CW58" s="1328"/>
      <c r="CX58" s="1328"/>
      <c r="CY58" s="1328"/>
      <c r="CZ58" s="1328"/>
      <c r="DA58" s="1328"/>
      <c r="DB58" s="1328"/>
      <c r="DC58" s="1328"/>
      <c r="DD58" s="1328"/>
      <c r="DE58" s="1329"/>
      <c r="DF58" s="1329"/>
      <c r="DG58" s="1329"/>
      <c r="DH58" s="1329"/>
      <c r="DI58" s="1329"/>
      <c r="DJ58" s="1329"/>
      <c r="DK58" s="1329"/>
      <c r="DL58" s="1330"/>
    </row>
    <row r="59" spans="1:118" s="54" customFormat="1" ht="27" customHeight="1" x14ac:dyDescent="0.45">
      <c r="A59" s="72"/>
      <c r="B59" s="1340" t="str">
        <f>'一般請求書（業者控）'!B59</f>
        <v>銀行</v>
      </c>
      <c r="C59" s="1341"/>
      <c r="D59" s="1341"/>
      <c r="E59" s="1341"/>
      <c r="F59" s="1341"/>
      <c r="G59" s="1342" t="str">
        <f>'一般請求書（業者控）'!G59</f>
        <v>ｺｰﾄﾞ</v>
      </c>
      <c r="H59" s="1342"/>
      <c r="I59" s="1342"/>
      <c r="J59" s="1342"/>
      <c r="K59" s="1343"/>
      <c r="L59" s="1344">
        <f>'一般請求書（業者控）'!L59</f>
        <v>0</v>
      </c>
      <c r="M59" s="1345"/>
      <c r="N59" s="1345"/>
      <c r="O59" s="1345"/>
      <c r="P59" s="1345"/>
      <c r="Q59" s="1345"/>
      <c r="R59" s="1345"/>
      <c r="S59" s="1345"/>
      <c r="T59" s="1345"/>
      <c r="U59" s="1345"/>
      <c r="V59" s="1345"/>
      <c r="W59" s="1345"/>
      <c r="X59" s="1346"/>
      <c r="Y59" s="1347" t="str">
        <f>'一般請求書（業者控）'!Y59</f>
        <v>支店</v>
      </c>
      <c r="Z59" s="1348"/>
      <c r="AA59" s="1348"/>
      <c r="AB59" s="1348"/>
      <c r="AC59" s="1349" t="str">
        <f>'一般請求書（業者控）'!AC59</f>
        <v>ｺｰﾄﾞ</v>
      </c>
      <c r="AD59" s="1349"/>
      <c r="AE59" s="1349"/>
      <c r="AF59" s="1349"/>
      <c r="AG59" s="1350"/>
      <c r="AH59" s="1344">
        <f>'一般請求書（業者控）'!AH59</f>
        <v>0</v>
      </c>
      <c r="AI59" s="1345"/>
      <c r="AJ59" s="1345"/>
      <c r="AK59" s="1345"/>
      <c r="AL59" s="1345"/>
      <c r="AM59" s="1345"/>
      <c r="AN59" s="1345"/>
      <c r="AO59" s="1345"/>
      <c r="AP59" s="1345"/>
      <c r="AQ59" s="1345"/>
      <c r="AR59" s="1345"/>
      <c r="AS59" s="1346"/>
      <c r="AT59" s="1351" t="str">
        <f>'一般請求書（業者控）'!AT59</f>
        <v>口座名義人
カタカナで記入</v>
      </c>
      <c r="AU59" s="1352"/>
      <c r="AV59" s="1352"/>
      <c r="AW59" s="1352"/>
      <c r="AX59" s="1352"/>
      <c r="AY59" s="1352"/>
      <c r="AZ59" s="1352"/>
      <c r="BA59" s="1352"/>
      <c r="BB59" s="1352"/>
      <c r="BC59" s="1352"/>
      <c r="BD59" s="1352"/>
      <c r="BE59" s="1352"/>
      <c r="BF59" s="1352"/>
      <c r="BG59" s="1352"/>
      <c r="BH59" s="1352"/>
      <c r="BI59" s="1353"/>
      <c r="BJ59" s="1336">
        <f>'一般請求書（業者控）'!BJ59</f>
        <v>0</v>
      </c>
      <c r="BK59" s="1337"/>
      <c r="BL59" s="1337"/>
      <c r="BM59" s="1337"/>
      <c r="BN59" s="1337"/>
      <c r="BO59" s="1337"/>
      <c r="BP59" s="1337"/>
      <c r="BQ59" s="1337"/>
      <c r="BR59" s="1337"/>
      <c r="BS59" s="1337"/>
      <c r="BT59" s="1337"/>
      <c r="BU59" s="1337"/>
      <c r="BV59" s="1337"/>
      <c r="BW59" s="1337"/>
      <c r="BX59" s="1337"/>
      <c r="BY59" s="1337"/>
      <c r="BZ59" s="1337"/>
      <c r="CA59" s="1337"/>
      <c r="CB59" s="1337"/>
      <c r="CC59" s="1337"/>
      <c r="CD59" s="1337"/>
      <c r="CE59" s="1337"/>
      <c r="CF59" s="1337"/>
      <c r="CG59" s="1337"/>
      <c r="CH59" s="1337"/>
      <c r="CI59" s="1337"/>
      <c r="CJ59" s="1337"/>
      <c r="CK59" s="1337"/>
      <c r="CL59" s="1337"/>
      <c r="CM59" s="1337"/>
      <c r="CN59" s="1337"/>
      <c r="CO59" s="1337"/>
      <c r="CP59" s="1337"/>
      <c r="CQ59" s="1337"/>
      <c r="CR59" s="1337"/>
      <c r="CS59" s="1337"/>
      <c r="CT59" s="1337"/>
      <c r="CU59" s="1337"/>
      <c r="CV59" s="1337"/>
      <c r="CW59" s="1337"/>
      <c r="CX59" s="1337"/>
      <c r="CY59" s="1337"/>
      <c r="CZ59" s="1337"/>
      <c r="DA59" s="1337"/>
      <c r="DB59" s="1337"/>
      <c r="DC59" s="1337"/>
      <c r="DD59" s="1337"/>
      <c r="DE59" s="1337"/>
      <c r="DF59" s="1337"/>
      <c r="DG59" s="1337"/>
      <c r="DH59" s="1337"/>
      <c r="DI59" s="1337"/>
      <c r="DJ59" s="1337"/>
      <c r="DK59" s="1337"/>
      <c r="DL59" s="1338"/>
    </row>
    <row r="60" spans="1:118" s="54" customFormat="1" ht="11.25" customHeight="1" x14ac:dyDescent="0.45">
      <c r="A60" s="72"/>
      <c r="B60" s="631"/>
      <c r="C60" s="631"/>
      <c r="D60" s="631"/>
      <c r="E60" s="631"/>
      <c r="F60" s="631"/>
      <c r="G60" s="631"/>
      <c r="H60" s="631"/>
      <c r="I60" s="631"/>
      <c r="J60" s="631"/>
      <c r="K60" s="631"/>
      <c r="L60" s="631"/>
      <c r="M60" s="631"/>
      <c r="N60" s="631"/>
      <c r="O60" s="631"/>
      <c r="P60" s="631"/>
      <c r="Q60" s="631"/>
      <c r="R60" s="631"/>
      <c r="S60" s="631"/>
      <c r="T60" s="631"/>
      <c r="U60" s="631"/>
      <c r="V60" s="631"/>
      <c r="W60" s="631"/>
      <c r="X60" s="631"/>
      <c r="Y60" s="631"/>
      <c r="Z60" s="631"/>
      <c r="AA60" s="631"/>
      <c r="AB60" s="631"/>
      <c r="AC60" s="631"/>
      <c r="AD60" s="631"/>
      <c r="AE60" s="631"/>
      <c r="AF60" s="631"/>
      <c r="AG60" s="631"/>
      <c r="AH60" s="631"/>
      <c r="AI60" s="631"/>
      <c r="AJ60" s="631"/>
      <c r="AK60" s="631"/>
      <c r="AL60" s="631"/>
      <c r="AM60" s="631"/>
      <c r="AN60" s="631"/>
      <c r="AO60" s="631"/>
      <c r="AP60" s="631"/>
      <c r="AQ60" s="631"/>
      <c r="AR60" s="631"/>
      <c r="AS60" s="631"/>
      <c r="AT60" s="631"/>
      <c r="AU60" s="631"/>
      <c r="AV60" s="631"/>
      <c r="AW60" s="631"/>
      <c r="AX60" s="631"/>
      <c r="AY60" s="631"/>
      <c r="AZ60" s="631"/>
      <c r="BA60" s="631"/>
      <c r="BB60" s="631"/>
      <c r="BC60" s="631"/>
      <c r="BD60" s="631"/>
      <c r="BE60" s="631"/>
      <c r="BF60" s="631"/>
      <c r="BG60" s="631"/>
      <c r="BH60" s="631"/>
      <c r="BI60" s="631"/>
      <c r="BJ60" s="631"/>
      <c r="BK60" s="631"/>
      <c r="BL60" s="631"/>
      <c r="BM60" s="631"/>
      <c r="BN60" s="631"/>
      <c r="BO60" s="631"/>
      <c r="BP60" s="631"/>
      <c r="BQ60" s="631"/>
      <c r="BR60" s="631"/>
      <c r="BS60" s="631"/>
      <c r="BT60" s="631"/>
      <c r="BU60" s="631"/>
      <c r="BV60" s="631"/>
      <c r="BW60" s="631"/>
      <c r="BX60" s="631"/>
      <c r="BY60" s="631"/>
      <c r="BZ60" s="631"/>
      <c r="CA60" s="631"/>
      <c r="CB60" s="631"/>
      <c r="CC60" s="631"/>
      <c r="CD60" s="631"/>
      <c r="CE60" s="631"/>
      <c r="CF60" s="631"/>
      <c r="CG60" s="631"/>
      <c r="CH60" s="631"/>
      <c r="CI60" s="631"/>
      <c r="CJ60" s="631"/>
      <c r="CK60" s="631"/>
      <c r="CL60" s="631"/>
      <c r="CM60" s="631"/>
      <c r="CN60" s="631"/>
      <c r="CO60" s="631"/>
      <c r="CP60" s="631"/>
      <c r="CQ60" s="631"/>
      <c r="CR60" s="631"/>
      <c r="CS60" s="631"/>
      <c r="CT60" s="631"/>
      <c r="CU60" s="631"/>
      <c r="CV60" s="631"/>
      <c r="CW60" s="631"/>
      <c r="CX60" s="631"/>
      <c r="CY60" s="631"/>
      <c r="CZ60" s="631"/>
      <c r="DA60" s="631"/>
      <c r="DB60" s="631"/>
      <c r="DC60" s="631"/>
      <c r="DD60" s="631"/>
      <c r="DE60" s="631"/>
      <c r="DF60" s="631"/>
      <c r="DG60" s="631"/>
      <c r="DH60" s="631"/>
      <c r="DI60" s="631"/>
      <c r="DJ60" s="631"/>
      <c r="DK60" s="631"/>
      <c r="DL60" s="631"/>
    </row>
    <row r="61" spans="1:118" s="54" customFormat="1" ht="16.2" customHeight="1" x14ac:dyDescent="0.45">
      <c r="A61" s="72"/>
      <c r="B61" s="68" t="s">
        <v>21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1243"/>
      <c r="AA61" s="1244"/>
      <c r="AB61" s="1244"/>
      <c r="AC61" s="1244"/>
      <c r="AD61" s="1245"/>
      <c r="AE61" s="68" t="s">
        <v>20</v>
      </c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73"/>
      <c r="BQ61" s="896" t="s">
        <v>19</v>
      </c>
      <c r="BR61" s="896"/>
      <c r="BS61" s="896"/>
      <c r="BT61" s="896"/>
      <c r="BU61" s="896"/>
      <c r="BV61" s="896"/>
      <c r="BW61" s="896"/>
      <c r="BX61" s="896"/>
      <c r="BY61" s="896" t="s">
        <v>18</v>
      </c>
      <c r="BZ61" s="896"/>
      <c r="CA61" s="896"/>
      <c r="CB61" s="896"/>
      <c r="CC61" s="896"/>
      <c r="CD61" s="896"/>
      <c r="CE61" s="896"/>
      <c r="CF61" s="896"/>
      <c r="CG61" s="896" t="s">
        <v>17</v>
      </c>
      <c r="CH61" s="896"/>
      <c r="CI61" s="896"/>
      <c r="CJ61" s="896"/>
      <c r="CK61" s="896"/>
      <c r="CL61" s="896"/>
      <c r="CM61" s="896"/>
      <c r="CN61" s="896"/>
      <c r="CO61" s="896" t="s">
        <v>16</v>
      </c>
      <c r="CP61" s="896"/>
      <c r="CQ61" s="896"/>
      <c r="CR61" s="896"/>
      <c r="CS61" s="896"/>
      <c r="CT61" s="896"/>
      <c r="CU61" s="896"/>
      <c r="CV61" s="896"/>
      <c r="CW61" s="896"/>
      <c r="CX61" s="896"/>
      <c r="CY61" s="896"/>
      <c r="CZ61" s="896"/>
      <c r="DA61" s="896"/>
      <c r="DB61" s="896"/>
      <c r="DC61" s="896"/>
      <c r="DD61" s="896"/>
      <c r="DE61" s="896"/>
      <c r="DF61" s="896"/>
      <c r="DG61" s="896"/>
      <c r="DH61" s="896"/>
      <c r="DI61" s="896"/>
      <c r="DJ61" s="896"/>
      <c r="DK61" s="896"/>
      <c r="DL61" s="896"/>
    </row>
    <row r="62" spans="1:118" s="54" customFormat="1" ht="16.2" customHeight="1" x14ac:dyDescent="0.45">
      <c r="A62" s="72"/>
      <c r="B62" s="68" t="s">
        <v>190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73"/>
      <c r="BQ62" s="883"/>
      <c r="BR62" s="883"/>
      <c r="BS62" s="883"/>
      <c r="BT62" s="883"/>
      <c r="BU62" s="883"/>
      <c r="BV62" s="883"/>
      <c r="BW62" s="883"/>
      <c r="BX62" s="883"/>
      <c r="BY62" s="883"/>
      <c r="BZ62" s="883"/>
      <c r="CA62" s="883"/>
      <c r="CB62" s="883"/>
      <c r="CC62" s="883"/>
      <c r="CD62" s="883"/>
      <c r="CE62" s="883"/>
      <c r="CF62" s="883"/>
      <c r="CG62" s="883"/>
      <c r="CH62" s="883"/>
      <c r="CI62" s="883"/>
      <c r="CJ62" s="883"/>
      <c r="CK62" s="883"/>
      <c r="CL62" s="883"/>
      <c r="CM62" s="883"/>
      <c r="CN62" s="883"/>
      <c r="CO62" s="883"/>
      <c r="CP62" s="883"/>
      <c r="CQ62" s="883"/>
      <c r="CR62" s="883"/>
      <c r="CS62" s="883"/>
      <c r="CT62" s="883"/>
      <c r="CU62" s="883"/>
      <c r="CV62" s="883"/>
      <c r="CW62" s="883"/>
      <c r="CX62" s="883"/>
      <c r="CY62" s="883"/>
      <c r="CZ62" s="883"/>
      <c r="DA62" s="883"/>
      <c r="DB62" s="883"/>
      <c r="DC62" s="883"/>
      <c r="DD62" s="883"/>
      <c r="DE62" s="883"/>
      <c r="DF62" s="883"/>
      <c r="DG62" s="883"/>
      <c r="DH62" s="883"/>
      <c r="DI62" s="883"/>
      <c r="DJ62" s="883"/>
      <c r="DK62" s="883"/>
      <c r="DL62" s="883"/>
    </row>
    <row r="63" spans="1:118" s="54" customFormat="1" ht="16.2" customHeight="1" x14ac:dyDescent="0.45">
      <c r="A63" s="72"/>
      <c r="B63" s="69" t="s">
        <v>281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883"/>
      <c r="BR63" s="883"/>
      <c r="BS63" s="883"/>
      <c r="BT63" s="883"/>
      <c r="BU63" s="883"/>
      <c r="BV63" s="883"/>
      <c r="BW63" s="883"/>
      <c r="BX63" s="883"/>
      <c r="BY63" s="883"/>
      <c r="BZ63" s="883"/>
      <c r="CA63" s="883"/>
      <c r="CB63" s="883"/>
      <c r="CC63" s="883"/>
      <c r="CD63" s="883"/>
      <c r="CE63" s="883"/>
      <c r="CF63" s="883"/>
      <c r="CG63" s="883"/>
      <c r="CH63" s="883"/>
      <c r="CI63" s="883"/>
      <c r="CJ63" s="883"/>
      <c r="CK63" s="883"/>
      <c r="CL63" s="883"/>
      <c r="CM63" s="883"/>
      <c r="CN63" s="883"/>
      <c r="CO63" s="883"/>
      <c r="CP63" s="883"/>
      <c r="CQ63" s="883"/>
      <c r="CR63" s="883"/>
      <c r="CS63" s="883"/>
      <c r="CT63" s="883"/>
      <c r="CU63" s="883"/>
      <c r="CV63" s="883"/>
      <c r="CW63" s="883"/>
      <c r="CX63" s="883"/>
      <c r="CY63" s="883"/>
      <c r="CZ63" s="883"/>
      <c r="DA63" s="883"/>
      <c r="DB63" s="883"/>
      <c r="DC63" s="883"/>
      <c r="DD63" s="883"/>
      <c r="DE63" s="883"/>
      <c r="DF63" s="883"/>
      <c r="DG63" s="883"/>
      <c r="DH63" s="883"/>
      <c r="DI63" s="883"/>
      <c r="DJ63" s="883"/>
      <c r="DK63" s="883"/>
      <c r="DL63" s="883"/>
    </row>
    <row r="64" spans="1:118" s="54" customFormat="1" ht="8.25" customHeight="1" x14ac:dyDescent="0.45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</row>
    <row r="65" spans="2:116" s="54" customFormat="1" ht="8.25" customHeight="1" x14ac:dyDescent="0.45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</row>
    <row r="66" spans="2:116" ht="8.25" customHeight="1" x14ac:dyDescent="0.45"/>
    <row r="67" spans="2:116" ht="8.25" customHeight="1" x14ac:dyDescent="0.45"/>
    <row r="68" spans="2:116" ht="8.25" customHeight="1" x14ac:dyDescent="0.45"/>
    <row r="69" spans="2:116" ht="8.25" customHeight="1" x14ac:dyDescent="0.45"/>
    <row r="70" spans="2:116" ht="8.25" customHeight="1" x14ac:dyDescent="0.45"/>
    <row r="71" spans="2:116" ht="8.25" customHeight="1" x14ac:dyDescent="0.45"/>
    <row r="72" spans="2:116" ht="8.25" customHeight="1" x14ac:dyDescent="0.45"/>
    <row r="73" spans="2:116" ht="8.25" customHeight="1" x14ac:dyDescent="0.45"/>
    <row r="74" spans="2:116" ht="8.25" customHeight="1" x14ac:dyDescent="0.45"/>
    <row r="75" spans="2:116" ht="8.25" customHeight="1" x14ac:dyDescent="0.45"/>
    <row r="76" spans="2:116" ht="8.25" customHeight="1" x14ac:dyDescent="0.45"/>
    <row r="77" spans="2:116" ht="8.25" customHeight="1" x14ac:dyDescent="0.45"/>
    <row r="78" spans="2:116" ht="8.25" customHeight="1" x14ac:dyDescent="0.45"/>
    <row r="79" spans="2:116" ht="8.25" customHeight="1" x14ac:dyDescent="0.45"/>
    <row r="80" spans="2:116" ht="8.25" customHeight="1" x14ac:dyDescent="0.45"/>
    <row r="81" ht="8.25" customHeight="1" x14ac:dyDescent="0.45"/>
    <row r="82" ht="8.25" customHeight="1" x14ac:dyDescent="0.45"/>
    <row r="83" ht="8.25" customHeight="1" x14ac:dyDescent="0.45"/>
    <row r="84" ht="8.25" customHeight="1" x14ac:dyDescent="0.45"/>
    <row r="85" ht="8.25" customHeight="1" x14ac:dyDescent="0.45"/>
    <row r="86" ht="8.25" customHeight="1" x14ac:dyDescent="0.45"/>
    <row r="87" ht="8.25" customHeight="1" x14ac:dyDescent="0.45"/>
    <row r="88" ht="8.25" customHeight="1" x14ac:dyDescent="0.45"/>
    <row r="89" ht="8.25" customHeight="1" x14ac:dyDescent="0.45"/>
    <row r="90" ht="8.25" customHeight="1" x14ac:dyDescent="0.45"/>
    <row r="91" ht="8.25" customHeight="1" x14ac:dyDescent="0.45"/>
    <row r="92" ht="8.25" customHeight="1" x14ac:dyDescent="0.45"/>
    <row r="93" ht="8.25" customHeight="1" x14ac:dyDescent="0.45"/>
    <row r="94" ht="8.25" customHeight="1" x14ac:dyDescent="0.45"/>
    <row r="95" ht="8.25" customHeight="1" x14ac:dyDescent="0.45"/>
    <row r="96" ht="8.25" customHeight="1" x14ac:dyDescent="0.45"/>
    <row r="97" ht="8.25" customHeight="1" x14ac:dyDescent="0.45"/>
    <row r="98" ht="8.25" customHeight="1" x14ac:dyDescent="0.45"/>
    <row r="99" ht="8.25" customHeight="1" x14ac:dyDescent="0.45"/>
    <row r="100" ht="8.25" customHeight="1" x14ac:dyDescent="0.45"/>
    <row r="101" ht="8.25" customHeight="1" x14ac:dyDescent="0.45"/>
    <row r="102" ht="8.25" customHeight="1" x14ac:dyDescent="0.45"/>
    <row r="103" ht="8.25" customHeight="1" x14ac:dyDescent="0.45"/>
    <row r="104" ht="8.25" customHeight="1" x14ac:dyDescent="0.45"/>
    <row r="105" ht="8.25" customHeight="1" x14ac:dyDescent="0.45"/>
  </sheetData>
  <sheetProtection algorithmName="SHA-512" hashValue="ZUXV7J2XUDg7VQQT91ZEIvNlNWZ6R7D9veUP9KAXd4O/gNe1UdhCIef9VuUin8s/hJoIGjRWljTnvRKq/ASChw==" saltValue="d45i7FvD2Av24h/bqzvPZg==" spinCount="100000" sheet="1" objects="1" scenarios="1"/>
  <mergeCells count="305">
    <mergeCell ref="BK22:BP26"/>
    <mergeCell ref="BQ22:DL26"/>
    <mergeCell ref="BK27:BP30"/>
    <mergeCell ref="BQ27:DG30"/>
    <mergeCell ref="BQ62:BX63"/>
    <mergeCell ref="BY62:CF63"/>
    <mergeCell ref="CG62:CN63"/>
    <mergeCell ref="CO62:DD63"/>
    <mergeCell ref="DE62:DL63"/>
    <mergeCell ref="BJ59:DL59"/>
    <mergeCell ref="B60:DL60"/>
    <mergeCell ref="BQ61:BX61"/>
    <mergeCell ref="BY61:CF61"/>
    <mergeCell ref="CG61:CN61"/>
    <mergeCell ref="CO61:DD61"/>
    <mergeCell ref="DE61:DL61"/>
    <mergeCell ref="BB58:BI58"/>
    <mergeCell ref="B59:F59"/>
    <mergeCell ref="G59:K59"/>
    <mergeCell ref="L59:X59"/>
    <mergeCell ref="Y59:AB59"/>
    <mergeCell ref="AC59:AG59"/>
    <mergeCell ref="AH59:AS59"/>
    <mergeCell ref="AT59:BI59"/>
    <mergeCell ref="B56:DL56"/>
    <mergeCell ref="B57:K58"/>
    <mergeCell ref="L57:X58"/>
    <mergeCell ref="Y57:AI57"/>
    <mergeCell ref="AJ57:AV58"/>
    <mergeCell ref="AW57:BA58"/>
    <mergeCell ref="BB57:BI57"/>
    <mergeCell ref="BJ57:BS58"/>
    <mergeCell ref="BT57:DL58"/>
    <mergeCell ref="Y58:AI58"/>
    <mergeCell ref="B55:D55"/>
    <mergeCell ref="E55:G55"/>
    <mergeCell ref="H55:AN55"/>
    <mergeCell ref="AO55:AY55"/>
    <mergeCell ref="AZ55:BE55"/>
    <mergeCell ref="BF55:BQ55"/>
    <mergeCell ref="BR55:CG55"/>
    <mergeCell ref="CH55:CO55"/>
    <mergeCell ref="CX55:DL55"/>
    <mergeCell ref="CP55:CW55"/>
    <mergeCell ref="B54:D54"/>
    <mergeCell ref="E54:G54"/>
    <mergeCell ref="H54:AN54"/>
    <mergeCell ref="AO54:AY54"/>
    <mergeCell ref="AZ54:BE54"/>
    <mergeCell ref="BF54:BQ54"/>
    <mergeCell ref="BR54:CG54"/>
    <mergeCell ref="CH54:CO54"/>
    <mergeCell ref="CX54:DL54"/>
    <mergeCell ref="CP54:CW54"/>
    <mergeCell ref="BR52:CG52"/>
    <mergeCell ref="CH52:CO52"/>
    <mergeCell ref="CX52:DL52"/>
    <mergeCell ref="B53:D53"/>
    <mergeCell ref="E53:G53"/>
    <mergeCell ref="H53:AN53"/>
    <mergeCell ref="AO53:AY53"/>
    <mergeCell ref="AZ53:BE53"/>
    <mergeCell ref="BF53:BQ53"/>
    <mergeCell ref="BR53:CG53"/>
    <mergeCell ref="B52:D52"/>
    <mergeCell ref="E52:G52"/>
    <mergeCell ref="H52:AN52"/>
    <mergeCell ref="AO52:AY52"/>
    <mergeCell ref="AZ52:BE52"/>
    <mergeCell ref="BF52:BQ52"/>
    <mergeCell ref="CH53:CO53"/>
    <mergeCell ref="CX53:DL53"/>
    <mergeCell ref="CP52:CW52"/>
    <mergeCell ref="CP53:CW53"/>
    <mergeCell ref="B51:D51"/>
    <mergeCell ref="E51:G51"/>
    <mergeCell ref="H51:AN51"/>
    <mergeCell ref="AO51:AY51"/>
    <mergeCell ref="AZ51:BE51"/>
    <mergeCell ref="BF51:BQ51"/>
    <mergeCell ref="BR51:CG51"/>
    <mergeCell ref="CH51:CO51"/>
    <mergeCell ref="CX51:DL51"/>
    <mergeCell ref="CP51:CW51"/>
    <mergeCell ref="B50:D50"/>
    <mergeCell ref="E50:G50"/>
    <mergeCell ref="H50:AN50"/>
    <mergeCell ref="AO50:AY50"/>
    <mergeCell ref="AZ50:BE50"/>
    <mergeCell ref="BF50:BQ50"/>
    <mergeCell ref="BR50:CG50"/>
    <mergeCell ref="CH50:CO50"/>
    <mergeCell ref="CX50:DL50"/>
    <mergeCell ref="CP50:CW50"/>
    <mergeCell ref="BR48:CG48"/>
    <mergeCell ref="CH48:CO48"/>
    <mergeCell ref="CX48:DL48"/>
    <mergeCell ref="B49:D49"/>
    <mergeCell ref="E49:G49"/>
    <mergeCell ref="H49:AN49"/>
    <mergeCell ref="AO49:AY49"/>
    <mergeCell ref="AZ49:BE49"/>
    <mergeCell ref="BF49:BQ49"/>
    <mergeCell ref="BR49:CG49"/>
    <mergeCell ref="B48:D48"/>
    <mergeCell ref="E48:G48"/>
    <mergeCell ref="H48:AN48"/>
    <mergeCell ref="AO48:AY48"/>
    <mergeCell ref="AZ48:BE48"/>
    <mergeCell ref="BF48:BQ48"/>
    <mergeCell ref="CH49:CO49"/>
    <mergeCell ref="CX49:DL49"/>
    <mergeCell ref="CP48:CW48"/>
    <mergeCell ref="CP49:CW49"/>
    <mergeCell ref="B47:D47"/>
    <mergeCell ref="E47:G47"/>
    <mergeCell ref="H47:AN47"/>
    <mergeCell ref="AO47:AY47"/>
    <mergeCell ref="AZ47:BE47"/>
    <mergeCell ref="BF47:BQ47"/>
    <mergeCell ref="BR47:CG47"/>
    <mergeCell ref="CH47:CO47"/>
    <mergeCell ref="CX47:DL47"/>
    <mergeCell ref="CP47:CW47"/>
    <mergeCell ref="B46:D46"/>
    <mergeCell ref="E46:G46"/>
    <mergeCell ref="H46:AN46"/>
    <mergeCell ref="AO46:AY46"/>
    <mergeCell ref="AZ46:BE46"/>
    <mergeCell ref="BF46:BQ46"/>
    <mergeCell ref="BR46:CG46"/>
    <mergeCell ref="CH46:CO46"/>
    <mergeCell ref="CX46:DL46"/>
    <mergeCell ref="CP46:CW46"/>
    <mergeCell ref="B45:D45"/>
    <mergeCell ref="E45:G45"/>
    <mergeCell ref="H45:AN45"/>
    <mergeCell ref="AO45:AY45"/>
    <mergeCell ref="AZ45:BE45"/>
    <mergeCell ref="BF45:BQ45"/>
    <mergeCell ref="BR45:CG45"/>
    <mergeCell ref="CH45:CO45"/>
    <mergeCell ref="CX45:DL45"/>
    <mergeCell ref="CP45:CW45"/>
    <mergeCell ref="B44:D44"/>
    <mergeCell ref="E44:G44"/>
    <mergeCell ref="H44:AN44"/>
    <mergeCell ref="AO44:AY44"/>
    <mergeCell ref="AZ44:BE44"/>
    <mergeCell ref="BF44:BQ44"/>
    <mergeCell ref="BR44:CG44"/>
    <mergeCell ref="CH44:CO44"/>
    <mergeCell ref="CX44:DL44"/>
    <mergeCell ref="CP44:CW44"/>
    <mergeCell ref="AO42:AT42"/>
    <mergeCell ref="B43:D43"/>
    <mergeCell ref="E43:G43"/>
    <mergeCell ref="H43:AN43"/>
    <mergeCell ref="AO43:AY43"/>
    <mergeCell ref="AZ43:BE43"/>
    <mergeCell ref="A40:DL40"/>
    <mergeCell ref="B41:G42"/>
    <mergeCell ref="H41:AN42"/>
    <mergeCell ref="AO41:AT41"/>
    <mergeCell ref="AU41:AY42"/>
    <mergeCell ref="AZ41:BE42"/>
    <mergeCell ref="BF41:BQ42"/>
    <mergeCell ref="BR41:CG42"/>
    <mergeCell ref="CH41:CO42"/>
    <mergeCell ref="CX41:DL42"/>
    <mergeCell ref="BF43:BQ43"/>
    <mergeCell ref="BR43:CG43"/>
    <mergeCell ref="CH43:CO43"/>
    <mergeCell ref="CX43:DL43"/>
    <mergeCell ref="CP41:CW42"/>
    <mergeCell ref="CP43:CW43"/>
    <mergeCell ref="BK37:BO38"/>
    <mergeCell ref="BP37:CG38"/>
    <mergeCell ref="CH37:CL38"/>
    <mergeCell ref="CM37:DL38"/>
    <mergeCell ref="BK39:DL39"/>
    <mergeCell ref="Y28:AQ30"/>
    <mergeCell ref="AR28:BD30"/>
    <mergeCell ref="B31:X33"/>
    <mergeCell ref="Y31:AQ33"/>
    <mergeCell ref="AR31:BD33"/>
    <mergeCell ref="BK31:BP34"/>
    <mergeCell ref="BQ31:DD34"/>
    <mergeCell ref="DE31:DL34"/>
    <mergeCell ref="BK35:DL35"/>
    <mergeCell ref="AR22:BD24"/>
    <mergeCell ref="BE22:BF39"/>
    <mergeCell ref="BJ22:BJ39"/>
    <mergeCell ref="B25:X27"/>
    <mergeCell ref="Y25:AQ27"/>
    <mergeCell ref="AR25:BD27"/>
    <mergeCell ref="B28:X30"/>
    <mergeCell ref="B37:X39"/>
    <mergeCell ref="Y37:BD39"/>
    <mergeCell ref="B34:X36"/>
    <mergeCell ref="Y34:AQ36"/>
    <mergeCell ref="AR34:BD36"/>
    <mergeCell ref="A17:BF17"/>
    <mergeCell ref="A18:A20"/>
    <mergeCell ref="B18:AI20"/>
    <mergeCell ref="AJ18:AR20"/>
    <mergeCell ref="AS18:BF20"/>
    <mergeCell ref="BJ20:DL21"/>
    <mergeCell ref="A21:BF21"/>
    <mergeCell ref="BR13:CY14"/>
    <mergeCell ref="CZ13:DL14"/>
    <mergeCell ref="BG15:BI39"/>
    <mergeCell ref="BJ15:DL15"/>
    <mergeCell ref="BJ16:BJ19"/>
    <mergeCell ref="BK16:BM19"/>
    <mergeCell ref="BN16:CH19"/>
    <mergeCell ref="CI16:DL19"/>
    <mergeCell ref="A13:E16"/>
    <mergeCell ref="F13:AJ16"/>
    <mergeCell ref="AK13:AR16"/>
    <mergeCell ref="AS13:BF16"/>
    <mergeCell ref="BG13:BO14"/>
    <mergeCell ref="BP13:BQ14"/>
    <mergeCell ref="A22:A39"/>
    <mergeCell ref="B22:X24"/>
    <mergeCell ref="Y22:AQ24"/>
    <mergeCell ref="DC10:DG10"/>
    <mergeCell ref="DH10:DL10"/>
    <mergeCell ref="BG11:BO12"/>
    <mergeCell ref="BP11:BQ12"/>
    <mergeCell ref="BR11:CC12"/>
    <mergeCell ref="CD11:DL12"/>
    <mergeCell ref="CX9:DB9"/>
    <mergeCell ref="DC9:DG9"/>
    <mergeCell ref="DH9:DL9"/>
    <mergeCell ref="B10:J12"/>
    <mergeCell ref="K10:BD12"/>
    <mergeCell ref="BG10:BK10"/>
    <mergeCell ref="BL10:BU10"/>
    <mergeCell ref="BV10:BZ10"/>
    <mergeCell ref="CA10:CE10"/>
    <mergeCell ref="CF10:CJ10"/>
    <mergeCell ref="CK8:CO8"/>
    <mergeCell ref="CX8:DB8"/>
    <mergeCell ref="CK10:CO10"/>
    <mergeCell ref="CX10:DB10"/>
    <mergeCell ref="BL9:BU9"/>
    <mergeCell ref="BV9:BZ9"/>
    <mergeCell ref="CA9:CE9"/>
    <mergeCell ref="CF9:CJ9"/>
    <mergeCell ref="CK9:CO9"/>
    <mergeCell ref="BG8:BK8"/>
    <mergeCell ref="BL8:BP8"/>
    <mergeCell ref="BQ8:BU8"/>
    <mergeCell ref="BV8:BZ8"/>
    <mergeCell ref="CA8:CE8"/>
    <mergeCell ref="CF8:CJ8"/>
    <mergeCell ref="CX7:DB7"/>
    <mergeCell ref="DC7:DG7"/>
    <mergeCell ref="DH7:DL7"/>
    <mergeCell ref="CJ5:DL5"/>
    <mergeCell ref="B6:DL6"/>
    <mergeCell ref="A7:A12"/>
    <mergeCell ref="B7:J9"/>
    <mergeCell ref="K7:BD9"/>
    <mergeCell ref="BE7:BF12"/>
    <mergeCell ref="BG7:BK7"/>
    <mergeCell ref="BL7:BP7"/>
    <mergeCell ref="BQ7:BU7"/>
    <mergeCell ref="BV7:BZ7"/>
    <mergeCell ref="AX4:BA5"/>
    <mergeCell ref="BB4:BF5"/>
    <mergeCell ref="BG4:BJ5"/>
    <mergeCell ref="BK4:BO5"/>
    <mergeCell ref="BP4:BR5"/>
    <mergeCell ref="BS4:CI5"/>
    <mergeCell ref="Z4:AB5"/>
    <mergeCell ref="AC4:AE5"/>
    <mergeCell ref="DC8:DG8"/>
    <mergeCell ref="DH8:DL8"/>
    <mergeCell ref="BG9:BK9"/>
    <mergeCell ref="A1:DL1"/>
    <mergeCell ref="A2:AM2"/>
    <mergeCell ref="AN2:BR2"/>
    <mergeCell ref="BS2:BX2"/>
    <mergeCell ref="BY2:CK2"/>
    <mergeCell ref="CL2:DL2"/>
    <mergeCell ref="Z61:AD61"/>
    <mergeCell ref="AF4:AH5"/>
    <mergeCell ref="AI4:AM5"/>
    <mergeCell ref="AN4:AR5"/>
    <mergeCell ref="AS4:AW5"/>
    <mergeCell ref="B3:CI3"/>
    <mergeCell ref="CJ3:CL4"/>
    <mergeCell ref="CM3:DK4"/>
    <mergeCell ref="DL3:DL4"/>
    <mergeCell ref="B4:J5"/>
    <mergeCell ref="K4:M5"/>
    <mergeCell ref="N4:P5"/>
    <mergeCell ref="Q4:S5"/>
    <mergeCell ref="T4:V5"/>
    <mergeCell ref="W4:Y5"/>
    <mergeCell ref="CA7:CE7"/>
    <mergeCell ref="CF7:CJ7"/>
    <mergeCell ref="CK7:CO7"/>
  </mergeCells>
  <phoneticPr fontId="2"/>
  <conditionalFormatting sqref="BR43:BR54">
    <cfRule type="cellIs" dxfId="0" priority="1" operator="equal">
      <formula>0</formula>
    </cfRule>
  </conditionalFormatting>
  <dataValidations count="10">
    <dataValidation showInputMessage="1" showErrorMessage="1" sqref="CX43:CX54" xr:uid="{503CEAB1-748C-4D5B-AEF0-BBDFEF0BA9F2}"/>
    <dataValidation type="list" showInputMessage="1" showErrorMessage="1" sqref="BV10:DL10 BG8:DL8 BG10:BP10" xr:uid="{B7689D6A-B545-441E-BD11-7DB4C38125B5}">
      <formula1>$DQ$1:$DQ$2</formula1>
    </dataValidation>
    <dataValidation imeMode="fullAlpha" allowBlank="1" showInputMessage="1" showErrorMessage="1" sqref="CM3:DK4" xr:uid="{3054B286-69CE-489A-A8B9-160C8CA7A407}"/>
    <dataValidation imeMode="halfAlpha" allowBlank="1" showInputMessage="1" showErrorMessage="1" promptTitle="FAX番号" prompt="半角数字で入力" sqref="CM37:DL38" xr:uid="{15E312DA-3BC3-426D-96B8-4E94B03DA23A}"/>
    <dataValidation imeMode="halfAlpha" allowBlank="1" showInputMessage="1" showErrorMessage="1" promptTitle="電話番号" prompt="半角数字で入力" sqref="BP37:CG38" xr:uid="{D81BE02E-2614-4304-8668-0F242E8362E4}"/>
    <dataValidation type="list" showInputMessage="1" showErrorMessage="1" sqref="AW57:BA58" xr:uid="{0B6D6BF6-9C8F-4194-8109-CBE76E723F1F}">
      <formula1>$DT$2:$DT$4</formula1>
    </dataValidation>
    <dataValidation type="list" showErrorMessage="1" sqref="BB58:BI58" xr:uid="{9DEA2F3B-D474-429E-91FE-B9D00EF4C21B}">
      <formula1>$DS$2:$DS$4</formula1>
    </dataValidation>
    <dataValidation type="list" allowBlank="1" showErrorMessage="1" sqref="Y58:AI58" xr:uid="{289B8FCC-E67D-4563-A88F-5AF24BB55F7A}">
      <formula1>$DR$2:$DR$6</formula1>
    </dataValidation>
    <dataValidation type="list" showInputMessage="1" showErrorMessage="1" sqref="AZ43:BE54" xr:uid="{771A07E3-70B4-4843-B65A-624491F04D5F}">
      <formula1>$DW$1:$DW$44</formula1>
    </dataValidation>
    <dataValidation type="list" showInputMessage="1" showErrorMessage="1" sqref="CH43:CH54 CP43:CP54" xr:uid="{082F0210-3842-43BF-9B5D-711F1EE709BB}">
      <formula1>$DQ$43:$DQ$46</formula1>
    </dataValidation>
  </dataValidations>
  <pageMargins left="0.70866141732283461" right="0.70866141732283461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説明</vt:lpstr>
      <vt:lpstr>出来高請求書【記入例】</vt:lpstr>
      <vt:lpstr>出来高請求書（業者控）</vt:lpstr>
      <vt:lpstr>出来高請求書（正）</vt:lpstr>
      <vt:lpstr>一般請求書（記入例）</vt:lpstr>
      <vt:lpstr>一般請求書（業者控）</vt:lpstr>
      <vt:lpstr>一般請求書（正）</vt:lpstr>
      <vt:lpstr>'一般請求書（記入例）'!Print_Area</vt:lpstr>
      <vt:lpstr>'一般請求書（業者控）'!Print_Area</vt:lpstr>
      <vt:lpstr>'一般請求書（正）'!Print_Area</vt:lpstr>
      <vt:lpstr>'出来高請求書（業者控）'!Print_Area</vt:lpstr>
      <vt:lpstr>'出来高請求書（正）'!Print_Area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美稀</dc:creator>
  <cp:lastModifiedBy>清水　美稀</cp:lastModifiedBy>
  <cp:lastPrinted>2023-12-22T04:34:04Z</cp:lastPrinted>
  <dcterms:created xsi:type="dcterms:W3CDTF">2023-11-20T04:35:18Z</dcterms:created>
  <dcterms:modified xsi:type="dcterms:W3CDTF">2024-01-17T01:21:10Z</dcterms:modified>
</cp:coreProperties>
</file>